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表4-1 地方政府债务限额及余额决算情况表" sheetId="1" r:id="rId1"/>
    <sheet name="表4-2 地方政府债券使用情况表" sheetId="2" r:id="rId2"/>
    <sheet name="表4-3 地方政府债务发行及还本付息情况表" sheetId="3" r:id="rId3"/>
  </sheets>
  <definedNames/>
  <calcPr fullCalcOnLoad="1"/>
</workbook>
</file>

<file path=xl/sharedStrings.xml><?xml version="1.0" encoding="utf-8"?>
<sst xmlns="http://schemas.openxmlformats.org/spreadsheetml/2006/main" count="125" uniqueCount="85">
  <si>
    <t>表4-1</t>
  </si>
  <si>
    <t>单位：亿元</t>
  </si>
  <si>
    <t>地   区</t>
  </si>
  <si>
    <t>2018年债务限额</t>
  </si>
  <si>
    <t>2018年债务余额（决算数）</t>
  </si>
  <si>
    <t>一般债务</t>
  </si>
  <si>
    <t>专项债务</t>
  </si>
  <si>
    <t>公  式</t>
  </si>
  <si>
    <t>A=B+C</t>
  </si>
  <si>
    <t>B</t>
  </si>
  <si>
    <t>C</t>
  </si>
  <si>
    <t>D=E+F</t>
  </si>
  <si>
    <t>E</t>
  </si>
  <si>
    <t>F</t>
  </si>
  <si>
    <t xml:space="preserve">    莲都区</t>
  </si>
  <si>
    <t>注：1.本表反映上一年度本地区、本级及分地区地方政府债务限额及余额决算数。</t>
  </si>
  <si>
    <t>2.本表由县级以上地方各级财政部门在同级人民代表大会常务委员会批准决算后二十日内公开。</t>
  </si>
  <si>
    <t>项目名称</t>
  </si>
  <si>
    <t>项目编号</t>
  </si>
  <si>
    <t>项目领域</t>
  </si>
  <si>
    <t>项目主管部门</t>
  </si>
  <si>
    <t>项目实施单位</t>
  </si>
  <si>
    <t>债券性质</t>
  </si>
  <si>
    <t>债券规模</t>
  </si>
  <si>
    <t>发行时间（年/月）</t>
  </si>
  <si>
    <t>中小河流治理重点县综合整治及水系连通莲都区试点</t>
  </si>
  <si>
    <t>XMWH3311020003180010020170901114829</t>
  </si>
  <si>
    <t>水利建设</t>
  </si>
  <si>
    <t>国有资产管理</t>
  </si>
  <si>
    <t>丽水市莲都区水利开发建设有限公司（现为“莲都区城乡建设投资有限公司”）</t>
  </si>
  <si>
    <t>一般债券</t>
  </si>
  <si>
    <t>2018-06</t>
  </si>
  <si>
    <t>碧湖镇中心幼儿园新建项目</t>
  </si>
  <si>
    <t>XMWH3311020003180010031170903144933</t>
  </si>
  <si>
    <t>其他教育</t>
  </si>
  <si>
    <t>教育</t>
  </si>
  <si>
    <t>丽水市莲都区碧湖中心幼儿园</t>
  </si>
  <si>
    <t>丽水产业集聚区-生态产业低丘缓坡开发项目（莲都组团1）十二五开发区块道路网及配套设施工程</t>
  </si>
  <si>
    <t>XMWH3311020003180010009170824173414</t>
  </si>
  <si>
    <t>道路</t>
  </si>
  <si>
    <t>瓯江治理工程丽水市大溪治理工程（莲都段）</t>
  </si>
  <si>
    <t>CXMWH3311020003322020001141112113525</t>
  </si>
  <si>
    <t>小城镇环境综合整治提升工程</t>
  </si>
  <si>
    <t>XMWH3311020003180010029170903100343</t>
  </si>
  <si>
    <t>其他农村建设</t>
  </si>
  <si>
    <t>碧湖三峰出让地块土地整理储备项目</t>
  </si>
  <si>
    <t>P18331102-0003</t>
  </si>
  <si>
    <t>土地储备</t>
  </si>
  <si>
    <t>国土资源（海洋局）</t>
  </si>
  <si>
    <t>丽水市莲都区土地储备中心</t>
  </si>
  <si>
    <t>土地储备专项债券</t>
  </si>
  <si>
    <t>2018-08</t>
  </si>
  <si>
    <t>碧湖污水处理厂项目用地</t>
  </si>
  <si>
    <t>P18331102-0001</t>
  </si>
  <si>
    <t>碧湖南山工业园区扩建区</t>
  </si>
  <si>
    <t>P18331102-0004</t>
  </si>
  <si>
    <t>碧湖桥头采桑村商住用地土地储备项目</t>
  </si>
  <si>
    <t>P18331102-0002</t>
  </si>
  <si>
    <t>注：本表反映上一年度新增地方政府债券资金使用情况，由县级以上地方各级财政部门在同级人民代表大会常务委员会批准决算后二十日内公开。</t>
  </si>
  <si>
    <t>项目</t>
  </si>
  <si>
    <t>本地区</t>
  </si>
  <si>
    <t>本级</t>
  </si>
  <si>
    <t>一、2017年末地方政府债务余额</t>
  </si>
  <si>
    <t xml:space="preserve">  其中：一般债务</t>
  </si>
  <si>
    <t xml:space="preserve">     专项债务</t>
  </si>
  <si>
    <t>二、2017年地方政府债务限额</t>
  </si>
  <si>
    <t>三、2018年地方政府债务发行决算数</t>
  </si>
  <si>
    <t xml:space="preserve">     新增一般债券发行额</t>
  </si>
  <si>
    <t xml:space="preserve">     再融资一般债券发行额</t>
  </si>
  <si>
    <t xml:space="preserve">     新增专项债券发行额</t>
  </si>
  <si>
    <t xml:space="preserve">     再融资专项债券发行额</t>
  </si>
  <si>
    <t>四、2018年地方政府债务还本决算数</t>
  </si>
  <si>
    <t xml:space="preserve">     一般债务</t>
  </si>
  <si>
    <t>五、2018年地方政府债务付息决算数</t>
  </si>
  <si>
    <t>六、2018年末地方政府债务余额决算数</t>
  </si>
  <si>
    <t>七、2018年地方政府债务限额</t>
  </si>
  <si>
    <t>表4-2</t>
  </si>
  <si>
    <t>表4-3</t>
  </si>
  <si>
    <t>注：根据浙财预【2018】34号文件，存量或有债务1.25亿元转为政府债务，并发行置换债券予以置换。</t>
  </si>
  <si>
    <t>丽水市莲都区水利开发建设有限公司（现为“莲都区城乡建设投资有限公司”下属公司）</t>
  </si>
  <si>
    <t>丽水市低丘缓坡开发建议有限公司（现为“莲都区城乡建设投资有限公司”下属公司）</t>
  </si>
  <si>
    <t>丽水碧湖城镇建设发展有限公司（现为“莲都区城乡建设投资有限公司”下属公司）</t>
  </si>
  <si>
    <t>莲都区2018年地方政府债务限额及余额决算情况表</t>
  </si>
  <si>
    <t>莲都区2018年地方政府债券使用情况表</t>
  </si>
  <si>
    <t>莲都区2018年地方政府债务发行及还本付息情况表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</si>
</sst>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_ "/>
    <numFmt numFmtId="178" formatCode="#,##0.000_ "/>
    <numFmt numFmtId="179" formatCode="#,##0.000000000_ "/>
    <numFmt numFmtId="180" formatCode="#,##0.0000_ "/>
    <numFmt numFmtId="181" formatCode="#,##0.00000_ "/>
    <numFmt numFmtId="182" formatCode="#,##0.00_ "/>
    <numFmt numFmtId="183" formatCode="#,##0.0000000"/>
    <numFmt numFmtId="184" formatCode="#,##0.00000"/>
    <numFmt numFmtId="185" formatCode="#,##0.0000"/>
    <numFmt numFmtId="186" formatCode="#,##0.000"/>
  </numFmts>
  <fonts count="45">
    <font>
      <sz val="11"/>
      <color indexed="8"/>
      <name val="Calibri"/>
      <family val="0"/>
    </font>
    <font>
      <sz val="11"/>
      <color indexed="8"/>
      <name val="宋体"/>
      <family val="0"/>
    </font>
    <font>
      <sz val="9"/>
      <name val="SimSun"/>
      <family val="0"/>
    </font>
    <font>
      <b/>
      <sz val="15"/>
      <name val="SimSun"/>
      <family val="0"/>
    </font>
    <font>
      <b/>
      <sz val="11"/>
      <name val="SimSun"/>
      <family val="0"/>
    </font>
    <font>
      <sz val="11"/>
      <name val="SimSun"/>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ttom style="medium">
        <color rgb="FF000000"/>
      </bottom>
    </border>
    <border>
      <left style="thin">
        <color rgb="FF000000"/>
      </left>
      <right/>
      <top style="thin">
        <color rgb="FF000000"/>
      </top>
      <bottom style="medium">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right style="medium">
        <color rgb="FF000000"/>
      </right>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medium">
        <color rgb="FF000000"/>
      </right>
      <top/>
      <bottom/>
    </border>
    <border>
      <left/>
      <right style="medium">
        <color rgb="FF000000"/>
      </right>
      <top style="medium">
        <color rgb="FF000000"/>
      </top>
      <bottom/>
    </border>
    <border>
      <left/>
      <right/>
      <top style="medium">
        <color rgb="FF000000"/>
      </top>
      <bottom/>
    </border>
    <border>
      <left/>
      <right style="medium">
        <color rgb="FF000000"/>
      </right>
      <top style="medium">
        <color rgb="FF000000"/>
      </top>
      <bottom style="medium">
        <color rgb="FF00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5"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25" fillId="32" borderId="8" applyNumberFormat="0" applyFont="0" applyAlignment="0" applyProtection="0"/>
  </cellStyleXfs>
  <cellXfs count="70">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33" borderId="0" xfId="0" applyFont="1" applyFill="1" applyBorder="1" applyAlignment="1">
      <alignment horizontal="left" vertical="center" wrapText="1"/>
    </xf>
    <xf numFmtId="0" fontId="5" fillId="33" borderId="0" xfId="0" applyFont="1" applyFill="1" applyBorder="1" applyAlignment="1">
      <alignment horizontal="left" vertical="center" wrapText="1"/>
    </xf>
    <xf numFmtId="176" fontId="5" fillId="33" borderId="0" xfId="0" applyNumberFormat="1" applyFont="1" applyFill="1" applyBorder="1" applyAlignment="1">
      <alignment horizontal="right"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0" borderId="13" xfId="0" applyFont="1" applyBorder="1" applyAlignment="1">
      <alignment horizontal="left" vertical="center" wrapText="1"/>
    </xf>
    <xf numFmtId="0" fontId="0" fillId="0" borderId="0" xfId="0" applyFont="1" applyAlignment="1">
      <alignment horizontal="center" vertical="center"/>
    </xf>
    <xf numFmtId="0" fontId="4" fillId="0" borderId="14" xfId="0" applyFont="1" applyBorder="1" applyAlignment="1">
      <alignment horizontal="center" vertical="center" wrapText="1"/>
    </xf>
    <xf numFmtId="0" fontId="4" fillId="33" borderId="10" xfId="0" applyFont="1" applyFill="1" applyBorder="1" applyAlignment="1">
      <alignment horizontal="center"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horizontal="left" vertical="center" wrapText="1"/>
    </xf>
    <xf numFmtId="0" fontId="4" fillId="0" borderId="18" xfId="0" applyFont="1" applyBorder="1" applyAlignment="1">
      <alignmen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26" xfId="0" applyFont="1" applyBorder="1" applyAlignment="1">
      <alignment vertical="center" wrapText="1"/>
    </xf>
    <xf numFmtId="177" fontId="0" fillId="0" borderId="0" xfId="0" applyNumberFormat="1" applyFont="1" applyAlignment="1">
      <alignment vertical="center"/>
    </xf>
    <xf numFmtId="179" fontId="0" fillId="0" borderId="0" xfId="0" applyNumberFormat="1" applyFont="1" applyAlignment="1">
      <alignment vertical="center"/>
    </xf>
    <xf numFmtId="182" fontId="0" fillId="0" borderId="0" xfId="0" applyNumberFormat="1" applyFont="1" applyAlignment="1">
      <alignment vertical="center"/>
    </xf>
    <xf numFmtId="182" fontId="2" fillId="0" borderId="0" xfId="0" applyNumberFormat="1" applyFont="1" applyBorder="1" applyAlignment="1">
      <alignment horizontal="right" vertical="center" wrapText="1"/>
    </xf>
    <xf numFmtId="182" fontId="4" fillId="0" borderId="10" xfId="0" applyNumberFormat="1" applyFont="1" applyBorder="1" applyAlignment="1">
      <alignment horizontal="center" vertical="center" wrapText="1"/>
    </xf>
    <xf numFmtId="182" fontId="4" fillId="0" borderId="9" xfId="0" applyNumberFormat="1" applyFont="1" applyBorder="1" applyAlignment="1">
      <alignment horizontal="center" vertical="center" wrapText="1"/>
    </xf>
    <xf numFmtId="182" fontId="5" fillId="0" borderId="27" xfId="0" applyNumberFormat="1" applyFont="1" applyBorder="1" applyAlignment="1">
      <alignment horizontal="right" vertical="center" wrapText="1"/>
    </xf>
    <xf numFmtId="182" fontId="5" fillId="0" borderId="0" xfId="0" applyNumberFormat="1" applyFont="1" applyBorder="1" applyAlignment="1">
      <alignment horizontal="right" vertical="center" wrapText="1"/>
    </xf>
    <xf numFmtId="182" fontId="5" fillId="0" borderId="28" xfId="0" applyNumberFormat="1" applyFont="1" applyBorder="1" applyAlignment="1">
      <alignment horizontal="right" vertical="center" wrapText="1"/>
    </xf>
    <xf numFmtId="182" fontId="5" fillId="0" borderId="11" xfId="0" applyNumberFormat="1" applyFont="1" applyBorder="1" applyAlignment="1">
      <alignment horizontal="right" vertical="center" wrapText="1"/>
    </xf>
    <xf numFmtId="182" fontId="5" fillId="0" borderId="12" xfId="0" applyNumberFormat="1" applyFont="1" applyBorder="1" applyAlignment="1">
      <alignment horizontal="right" vertical="center" wrapText="1"/>
    </xf>
    <xf numFmtId="182" fontId="5" fillId="33" borderId="27" xfId="0" applyNumberFormat="1" applyFont="1" applyFill="1" applyBorder="1" applyAlignment="1">
      <alignment horizontal="right" vertical="center" wrapText="1"/>
    </xf>
    <xf numFmtId="182" fontId="5" fillId="33" borderId="0" xfId="0" applyNumberFormat="1" applyFont="1" applyFill="1" applyBorder="1" applyAlignment="1">
      <alignment horizontal="right" vertical="center" wrapText="1"/>
    </xf>
    <xf numFmtId="182" fontId="5" fillId="33" borderId="27" xfId="0" applyNumberFormat="1" applyFont="1" applyFill="1" applyBorder="1" applyAlignment="1">
      <alignment horizontal="right" vertical="center" wrapText="1"/>
    </xf>
    <xf numFmtId="182" fontId="0" fillId="33" borderId="0" xfId="0" applyNumberFormat="1" applyFont="1" applyFill="1" applyAlignment="1">
      <alignment vertical="center"/>
    </xf>
    <xf numFmtId="182" fontId="5" fillId="33" borderId="28" xfId="0" applyNumberFormat="1" applyFont="1" applyFill="1" applyBorder="1" applyAlignment="1">
      <alignment horizontal="right" vertical="center" wrapText="1"/>
    </xf>
    <xf numFmtId="182" fontId="5" fillId="33" borderId="11" xfId="0" applyNumberFormat="1" applyFont="1" applyFill="1" applyBorder="1" applyAlignment="1">
      <alignment horizontal="right" vertical="center" wrapText="1"/>
    </xf>
    <xf numFmtId="182" fontId="5" fillId="33" borderId="0" xfId="0" applyNumberFormat="1" applyFont="1" applyFill="1" applyBorder="1" applyAlignment="1">
      <alignment horizontal="right" vertical="center" wrapText="1"/>
    </xf>
    <xf numFmtId="182" fontId="5" fillId="33" borderId="28" xfId="0" applyNumberFormat="1" applyFont="1" applyFill="1" applyBorder="1" applyAlignment="1">
      <alignment horizontal="right" vertical="center" wrapText="1"/>
    </xf>
    <xf numFmtId="182" fontId="5" fillId="33" borderId="11" xfId="0" applyNumberFormat="1" applyFont="1" applyFill="1" applyBorder="1" applyAlignment="1">
      <alignment horizontal="right" vertical="center" wrapText="1"/>
    </xf>
    <xf numFmtId="4" fontId="5" fillId="33" borderId="16" xfId="0" applyNumberFormat="1" applyFont="1" applyFill="1" applyBorder="1" applyAlignment="1">
      <alignment vertical="center" wrapText="1"/>
    </xf>
    <xf numFmtId="0" fontId="5" fillId="33" borderId="16" xfId="0" applyFont="1" applyFill="1" applyBorder="1" applyAlignment="1">
      <alignment vertical="center" wrapText="1"/>
    </xf>
    <xf numFmtId="176" fontId="44" fillId="33" borderId="16" xfId="0" applyNumberFormat="1" applyFont="1" applyFill="1" applyBorder="1" applyAlignment="1">
      <alignment vertical="center" wrapText="1"/>
    </xf>
    <xf numFmtId="176" fontId="5" fillId="33" borderId="16" xfId="0" applyNumberFormat="1" applyFont="1" applyFill="1" applyBorder="1" applyAlignment="1">
      <alignment vertical="center" wrapText="1"/>
    </xf>
    <xf numFmtId="176" fontId="44" fillId="33" borderId="16" xfId="0" applyNumberFormat="1" applyFont="1" applyFill="1" applyBorder="1" applyAlignment="1">
      <alignment vertical="center" wrapText="1"/>
    </xf>
    <xf numFmtId="4" fontId="5" fillId="0" borderId="12" xfId="0" applyNumberFormat="1" applyFont="1" applyBorder="1" applyAlignment="1">
      <alignment vertical="center" wrapText="1"/>
    </xf>
    <xf numFmtId="4" fontId="5" fillId="0" borderId="0" xfId="0" applyNumberFormat="1" applyFont="1" applyBorder="1" applyAlignment="1">
      <alignment vertical="center" wrapText="1"/>
    </xf>
    <xf numFmtId="4" fontId="5" fillId="0" borderId="29" xfId="0" applyNumberFormat="1" applyFont="1" applyBorder="1" applyAlignment="1">
      <alignment vertical="center" wrapText="1"/>
    </xf>
    <xf numFmtId="0" fontId="3"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31" xfId="0" applyFont="1" applyBorder="1" applyAlignment="1">
      <alignment vertical="center" wrapText="1"/>
    </xf>
    <xf numFmtId="0" fontId="2" fillId="0" borderId="0" xfId="0" applyFont="1" applyBorder="1" applyAlignment="1">
      <alignment vertical="center" wrapText="1"/>
    </xf>
    <xf numFmtId="0" fontId="4" fillId="0" borderId="32" xfId="0" applyFont="1" applyBorder="1" applyAlignment="1">
      <alignment horizontal="center" vertical="center" wrapText="1"/>
    </xf>
    <xf numFmtId="0" fontId="2" fillId="0" borderId="0" xfId="0" applyFont="1" applyBorder="1" applyAlignment="1">
      <alignment horizontal="right" vertical="center" wrapText="1"/>
    </xf>
    <xf numFmtId="0" fontId="2" fillId="33" borderId="0" xfId="0" applyFont="1" applyFill="1" applyBorder="1" applyAlignment="1">
      <alignment horizontal="right" vertical="center" wrapText="1"/>
    </xf>
    <xf numFmtId="0" fontId="2" fillId="33" borderId="0"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
  <sheetViews>
    <sheetView tabSelected="1" zoomScalePageLayoutView="0" workbookViewId="0" topLeftCell="A1">
      <pane ySplit="6" topLeftCell="A7" activePane="bottomLeft" state="frozen"/>
      <selection pane="topLeft" activeCell="A1" sqref="A1"/>
      <selection pane="bottomLeft" activeCell="B14" sqref="B14"/>
    </sheetView>
  </sheetViews>
  <sheetFormatPr defaultColWidth="10.00390625" defaultRowHeight="15"/>
  <cols>
    <col min="1" max="1" width="21.140625" style="0" customWidth="1"/>
    <col min="2" max="2" width="17.421875" style="0" customWidth="1"/>
    <col min="3" max="3" width="20.00390625" style="0" customWidth="1"/>
    <col min="4" max="4" width="15.8515625" style="0" customWidth="1"/>
    <col min="5" max="5" width="16.28125" style="0" customWidth="1"/>
    <col min="6" max="6" width="18.00390625" style="0" customWidth="1"/>
    <col min="7" max="7" width="14.57421875" style="0" customWidth="1"/>
    <col min="8" max="9" width="9.7109375" style="0" customWidth="1"/>
  </cols>
  <sheetData>
    <row r="1" ht="14.25" customHeight="1">
      <c r="A1" s="3" t="s">
        <v>0</v>
      </c>
    </row>
    <row r="2" spans="1:7" ht="28.5" customHeight="1">
      <c r="A2" s="61" t="s">
        <v>82</v>
      </c>
      <c r="B2" s="61"/>
      <c r="C2" s="61"/>
      <c r="D2" s="61"/>
      <c r="E2" s="61"/>
      <c r="F2" s="61"/>
      <c r="G2" s="61"/>
    </row>
    <row r="3" spans="1:7" ht="14.25" customHeight="1">
      <c r="A3" s="3"/>
      <c r="B3" s="3"/>
      <c r="G3" s="4" t="s">
        <v>1</v>
      </c>
    </row>
    <row r="4" spans="1:7" ht="16.5" customHeight="1">
      <c r="A4" s="66" t="s">
        <v>2</v>
      </c>
      <c r="B4" s="62" t="s">
        <v>3</v>
      </c>
      <c r="C4" s="62"/>
      <c r="D4" s="62"/>
      <c r="E4" s="63" t="s">
        <v>4</v>
      </c>
      <c r="F4" s="63"/>
      <c r="G4" s="63"/>
    </row>
    <row r="5" spans="1:7" ht="16.5" customHeight="1">
      <c r="A5" s="66"/>
      <c r="B5" s="22"/>
      <c r="C5" s="23" t="s">
        <v>5</v>
      </c>
      <c r="D5" s="24" t="s">
        <v>6</v>
      </c>
      <c r="E5" s="25"/>
      <c r="F5" s="23" t="s">
        <v>5</v>
      </c>
      <c r="G5" s="26" t="s">
        <v>6</v>
      </c>
    </row>
    <row r="6" spans="1:7" ht="19.5" customHeight="1">
      <c r="A6" s="27" t="s">
        <v>7</v>
      </c>
      <c r="B6" s="28" t="s">
        <v>8</v>
      </c>
      <c r="C6" s="29" t="s">
        <v>9</v>
      </c>
      <c r="D6" s="30" t="s">
        <v>10</v>
      </c>
      <c r="E6" s="28" t="s">
        <v>11</v>
      </c>
      <c r="F6" s="29" t="s">
        <v>12</v>
      </c>
      <c r="G6" s="31" t="s">
        <v>13</v>
      </c>
    </row>
    <row r="7" spans="1:7" ht="19.5" customHeight="1">
      <c r="A7" s="32" t="s">
        <v>14</v>
      </c>
      <c r="B7" s="58">
        <v>26.12</v>
      </c>
      <c r="C7" s="59">
        <v>20.95</v>
      </c>
      <c r="D7" s="60">
        <v>5.17</v>
      </c>
      <c r="E7" s="58">
        <v>26.114936364</v>
      </c>
      <c r="F7" s="58">
        <v>20.944936364</v>
      </c>
      <c r="G7" s="59">
        <v>5.17</v>
      </c>
    </row>
    <row r="8" spans="1:7" ht="14.25" customHeight="1">
      <c r="A8" s="64" t="s">
        <v>15</v>
      </c>
      <c r="B8" s="64"/>
      <c r="C8" s="64"/>
      <c r="D8" s="64"/>
      <c r="E8" s="64"/>
      <c r="F8" s="64"/>
      <c r="G8" s="64"/>
    </row>
    <row r="9" spans="1:7" ht="14.25" customHeight="1">
      <c r="A9" s="65" t="s">
        <v>16</v>
      </c>
      <c r="B9" s="65"/>
      <c r="C9" s="65"/>
      <c r="D9" s="65"/>
      <c r="E9" s="65"/>
      <c r="F9" s="65"/>
      <c r="G9" s="65"/>
    </row>
  </sheetData>
  <sheetProtection/>
  <mergeCells count="6">
    <mergeCell ref="A2:G2"/>
    <mergeCell ref="B4:D4"/>
    <mergeCell ref="E4:G4"/>
    <mergeCell ref="A8:G8"/>
    <mergeCell ref="A9:G9"/>
    <mergeCell ref="A4:A5"/>
  </mergeCells>
  <printOptions/>
  <pageMargins left="0.75" right="0.75" top="0.268999993801117" bottom="0.268999993801117"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C8" sqref="C8"/>
    </sheetView>
  </sheetViews>
  <sheetFormatPr defaultColWidth="10.00390625" defaultRowHeight="15"/>
  <cols>
    <col min="1" max="1" width="40.28125" style="0" customWidth="1"/>
    <col min="2" max="2" width="27.28125" style="0" customWidth="1"/>
    <col min="3" max="3" width="14.421875" style="0" customWidth="1"/>
    <col min="4" max="4" width="14.8515625" style="0" customWidth="1"/>
    <col min="5" max="5" width="28.421875" style="0" customWidth="1"/>
    <col min="6" max="6" width="17.140625" style="0" customWidth="1"/>
    <col min="7" max="7" width="12.7109375" style="1" customWidth="1"/>
    <col min="8" max="8" width="13.7109375" style="0" customWidth="1"/>
    <col min="9" max="9" width="9.7109375" style="0" customWidth="1"/>
  </cols>
  <sheetData>
    <row r="1" ht="14.25" customHeight="1">
      <c r="A1" s="3" t="s">
        <v>76</v>
      </c>
    </row>
    <row r="2" spans="1:8" ht="28.5" customHeight="1">
      <c r="A2" s="61" t="s">
        <v>83</v>
      </c>
      <c r="B2" s="61"/>
      <c r="C2" s="61"/>
      <c r="D2" s="61"/>
      <c r="E2" s="61"/>
      <c r="F2" s="61"/>
      <c r="G2" s="61"/>
      <c r="H2" s="61"/>
    </row>
    <row r="3" spans="1:8" ht="17.25" customHeight="1">
      <c r="A3" s="67" t="s">
        <v>1</v>
      </c>
      <c r="B3" s="67"/>
      <c r="C3" s="67"/>
      <c r="D3" s="67"/>
      <c r="E3" s="67"/>
      <c r="F3" s="67"/>
      <c r="G3" s="68"/>
      <c r="H3" s="67"/>
    </row>
    <row r="4" spans="1:8" s="16" customFormat="1" ht="28.5" customHeight="1">
      <c r="A4" s="17" t="s">
        <v>17</v>
      </c>
      <c r="B4" s="6" t="s">
        <v>18</v>
      </c>
      <c r="C4" s="6" t="s">
        <v>19</v>
      </c>
      <c r="D4" s="6" t="s">
        <v>20</v>
      </c>
      <c r="E4" s="6" t="s">
        <v>21</v>
      </c>
      <c r="F4" s="6" t="s">
        <v>22</v>
      </c>
      <c r="G4" s="18" t="s">
        <v>23</v>
      </c>
      <c r="H4" s="5" t="s">
        <v>24</v>
      </c>
    </row>
    <row r="5" spans="1:8" ht="37.5" customHeight="1">
      <c r="A5" s="19" t="s">
        <v>25</v>
      </c>
      <c r="B5" s="20" t="s">
        <v>26</v>
      </c>
      <c r="C5" s="20" t="s">
        <v>27</v>
      </c>
      <c r="D5" s="54" t="s">
        <v>28</v>
      </c>
      <c r="E5" s="55" t="s">
        <v>79</v>
      </c>
      <c r="F5" s="20" t="s">
        <v>30</v>
      </c>
      <c r="G5" s="53">
        <v>3</v>
      </c>
      <c r="H5" s="21" t="s">
        <v>31</v>
      </c>
    </row>
    <row r="6" spans="1:8" ht="27" customHeight="1">
      <c r="A6" s="19" t="s">
        <v>32</v>
      </c>
      <c r="B6" s="20" t="s">
        <v>33</v>
      </c>
      <c r="C6" s="20" t="s">
        <v>34</v>
      </c>
      <c r="D6" s="54" t="s">
        <v>35</v>
      </c>
      <c r="E6" s="56" t="s">
        <v>36</v>
      </c>
      <c r="F6" s="20" t="s">
        <v>30</v>
      </c>
      <c r="G6" s="53">
        <v>3</v>
      </c>
      <c r="H6" s="21" t="s">
        <v>31</v>
      </c>
    </row>
    <row r="7" spans="1:8" ht="36" customHeight="1">
      <c r="A7" s="19" t="s">
        <v>37</v>
      </c>
      <c r="B7" s="20" t="s">
        <v>38</v>
      </c>
      <c r="C7" s="20" t="s">
        <v>39</v>
      </c>
      <c r="D7" s="54" t="s">
        <v>28</v>
      </c>
      <c r="E7" s="55" t="s">
        <v>80</v>
      </c>
      <c r="F7" s="20" t="s">
        <v>30</v>
      </c>
      <c r="G7" s="53">
        <v>3</v>
      </c>
      <c r="H7" s="21" t="s">
        <v>31</v>
      </c>
    </row>
    <row r="8" spans="1:8" ht="36" customHeight="1">
      <c r="A8" s="19" t="s">
        <v>40</v>
      </c>
      <c r="B8" s="20" t="s">
        <v>41</v>
      </c>
      <c r="C8" s="20" t="s">
        <v>27</v>
      </c>
      <c r="D8" s="54" t="s">
        <v>28</v>
      </c>
      <c r="E8" s="57" t="s">
        <v>29</v>
      </c>
      <c r="F8" s="20" t="s">
        <v>30</v>
      </c>
      <c r="G8" s="53">
        <v>3</v>
      </c>
      <c r="H8" s="21" t="s">
        <v>31</v>
      </c>
    </row>
    <row r="9" spans="1:8" ht="36" customHeight="1">
      <c r="A9" s="19" t="s">
        <v>42</v>
      </c>
      <c r="B9" s="20" t="s">
        <v>43</v>
      </c>
      <c r="C9" s="20" t="s">
        <v>44</v>
      </c>
      <c r="D9" s="54" t="s">
        <v>28</v>
      </c>
      <c r="E9" s="55" t="s">
        <v>81</v>
      </c>
      <c r="F9" s="20" t="s">
        <v>30</v>
      </c>
      <c r="G9" s="53">
        <v>3</v>
      </c>
      <c r="H9" s="21" t="s">
        <v>31</v>
      </c>
    </row>
    <row r="10" spans="1:8" ht="19.5" customHeight="1">
      <c r="A10" s="19" t="s">
        <v>45</v>
      </c>
      <c r="B10" s="20" t="s">
        <v>46</v>
      </c>
      <c r="C10" s="20" t="s">
        <v>47</v>
      </c>
      <c r="D10" s="54" t="s">
        <v>48</v>
      </c>
      <c r="E10" s="56" t="s">
        <v>49</v>
      </c>
      <c r="F10" s="20" t="s">
        <v>50</v>
      </c>
      <c r="G10" s="53">
        <v>0.8</v>
      </c>
      <c r="H10" s="21" t="s">
        <v>51</v>
      </c>
    </row>
    <row r="11" spans="1:8" ht="19.5" customHeight="1">
      <c r="A11" s="19" t="s">
        <v>52</v>
      </c>
      <c r="B11" s="20" t="s">
        <v>53</v>
      </c>
      <c r="C11" s="20" t="s">
        <v>47</v>
      </c>
      <c r="D11" s="54" t="s">
        <v>48</v>
      </c>
      <c r="E11" s="56" t="s">
        <v>49</v>
      </c>
      <c r="F11" s="20" t="s">
        <v>50</v>
      </c>
      <c r="G11" s="53">
        <v>0.8</v>
      </c>
      <c r="H11" s="21" t="s">
        <v>51</v>
      </c>
    </row>
    <row r="12" spans="1:8" ht="19.5" customHeight="1">
      <c r="A12" s="19" t="s">
        <v>54</v>
      </c>
      <c r="B12" s="20" t="s">
        <v>55</v>
      </c>
      <c r="C12" s="20" t="s">
        <v>47</v>
      </c>
      <c r="D12" s="54" t="s">
        <v>48</v>
      </c>
      <c r="E12" s="56" t="s">
        <v>49</v>
      </c>
      <c r="F12" s="20" t="s">
        <v>50</v>
      </c>
      <c r="G12" s="53">
        <v>0.8</v>
      </c>
      <c r="H12" s="21" t="s">
        <v>51</v>
      </c>
    </row>
    <row r="13" spans="1:8" ht="19.5" customHeight="1">
      <c r="A13" s="19" t="s">
        <v>56</v>
      </c>
      <c r="B13" s="20" t="s">
        <v>57</v>
      </c>
      <c r="C13" s="20" t="s">
        <v>47</v>
      </c>
      <c r="D13" s="54" t="s">
        <v>48</v>
      </c>
      <c r="E13" s="56" t="s">
        <v>49</v>
      </c>
      <c r="F13" s="20" t="s">
        <v>50</v>
      </c>
      <c r="G13" s="53">
        <v>0.8</v>
      </c>
      <c r="H13" s="21" t="s">
        <v>51</v>
      </c>
    </row>
    <row r="14" spans="1:8" ht="14.25" customHeight="1">
      <c r="A14" s="65" t="s">
        <v>58</v>
      </c>
      <c r="B14" s="65"/>
      <c r="C14" s="65"/>
      <c r="D14" s="65"/>
      <c r="E14" s="65"/>
      <c r="F14" s="65"/>
      <c r="G14" s="69"/>
      <c r="H14" s="65"/>
    </row>
  </sheetData>
  <sheetProtection/>
  <mergeCells count="3">
    <mergeCell ref="A3:H3"/>
    <mergeCell ref="A14:H14"/>
    <mergeCell ref="A2:H2"/>
  </mergeCells>
  <printOptions/>
  <pageMargins left="0.75" right="0.75" top="0.268999993801117" bottom="0.26899999380111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8"/>
  <sheetViews>
    <sheetView showZeros="0" zoomScalePageLayoutView="0" workbookViewId="0" topLeftCell="A1">
      <pane ySplit="4" topLeftCell="A5" activePane="bottomLeft" state="frozen"/>
      <selection pane="topLeft" activeCell="A1" sqref="A1"/>
      <selection pane="bottomLeft" activeCell="A36" sqref="A36"/>
    </sheetView>
  </sheetViews>
  <sheetFormatPr defaultColWidth="10.00390625" defaultRowHeight="15"/>
  <cols>
    <col min="1" max="1" width="44.00390625" style="0" customWidth="1"/>
    <col min="2" max="3" width="17.140625" style="35" customWidth="1"/>
    <col min="4" max="4" width="18.57421875" style="0" customWidth="1"/>
    <col min="5" max="5" width="13.8515625" style="0" bestFit="1" customWidth="1"/>
  </cols>
  <sheetData>
    <row r="1" ht="14.25" customHeight="1">
      <c r="A1" s="3" t="s">
        <v>77</v>
      </c>
    </row>
    <row r="2" spans="1:3" ht="27" customHeight="1">
      <c r="A2" s="61" t="s">
        <v>84</v>
      </c>
      <c r="B2" s="61"/>
      <c r="C2" s="61"/>
    </row>
    <row r="3" ht="14.25" customHeight="1">
      <c r="C3" s="36" t="s">
        <v>1</v>
      </c>
    </row>
    <row r="4" spans="1:3" ht="20.25" customHeight="1">
      <c r="A4" s="5" t="s">
        <v>59</v>
      </c>
      <c r="B4" s="37" t="s">
        <v>60</v>
      </c>
      <c r="C4" s="38" t="s">
        <v>61</v>
      </c>
    </row>
    <row r="5" spans="1:3" ht="16.5" customHeight="1">
      <c r="A5" s="7" t="s">
        <v>62</v>
      </c>
      <c r="B5" s="39">
        <v>21.0694818185</v>
      </c>
      <c r="C5" s="40">
        <v>21.0694818185</v>
      </c>
    </row>
    <row r="6" spans="1:3" ht="16.5" customHeight="1">
      <c r="A6" s="7" t="s">
        <v>63</v>
      </c>
      <c r="B6" s="39">
        <v>16.6994818185</v>
      </c>
      <c r="C6" s="40">
        <v>16.6994818185</v>
      </c>
    </row>
    <row r="7" spans="1:3" ht="16.5" customHeight="1">
      <c r="A7" s="8" t="s">
        <v>64</v>
      </c>
      <c r="B7" s="41">
        <v>4.37</v>
      </c>
      <c r="C7" s="42">
        <v>4.37</v>
      </c>
    </row>
    <row r="8" spans="1:3" ht="16.5" customHeight="1">
      <c r="A8" s="7" t="s">
        <v>65</v>
      </c>
      <c r="B8" s="39">
        <v>21.075</v>
      </c>
      <c r="C8" s="40">
        <v>21.075</v>
      </c>
    </row>
    <row r="9" spans="1:3" ht="16.5" customHeight="1">
      <c r="A9" s="9" t="s">
        <v>63</v>
      </c>
      <c r="B9" s="43">
        <v>16.705</v>
      </c>
      <c r="C9" s="40">
        <v>16.705</v>
      </c>
    </row>
    <row r="10" spans="1:3" ht="16.5" customHeight="1">
      <c r="A10" s="8" t="s">
        <v>64</v>
      </c>
      <c r="B10" s="41">
        <v>4.37</v>
      </c>
      <c r="C10" s="42">
        <v>4.37</v>
      </c>
    </row>
    <row r="11" spans="1:3" s="1" customFormat="1" ht="16.5" customHeight="1">
      <c r="A11" s="10" t="s">
        <v>66</v>
      </c>
      <c r="B11" s="44">
        <v>5.05</v>
      </c>
      <c r="C11" s="45">
        <v>5.05</v>
      </c>
    </row>
    <row r="12" spans="1:3" s="2" customFormat="1" ht="16.5" customHeight="1">
      <c r="A12" s="11" t="s">
        <v>67</v>
      </c>
      <c r="B12" s="44">
        <v>3</v>
      </c>
      <c r="C12" s="45">
        <v>3</v>
      </c>
    </row>
    <row r="13" spans="1:4" s="1" customFormat="1" ht="16.5" customHeight="1">
      <c r="A13" s="10" t="s">
        <v>68</v>
      </c>
      <c r="B13" s="46">
        <v>0</v>
      </c>
      <c r="C13" s="47"/>
      <c r="D13" s="12"/>
    </row>
    <row r="14" spans="1:3" s="2" customFormat="1" ht="16.5" customHeight="1">
      <c r="A14" s="11" t="s">
        <v>69</v>
      </c>
      <c r="B14" s="44">
        <v>0.8</v>
      </c>
      <c r="C14" s="45">
        <v>0.8</v>
      </c>
    </row>
    <row r="15" spans="1:3" s="2" customFormat="1" ht="16.5" customHeight="1">
      <c r="A15" s="13" t="s">
        <v>70</v>
      </c>
      <c r="B15" s="48">
        <v>0</v>
      </c>
      <c r="C15" s="49">
        <v>0</v>
      </c>
    </row>
    <row r="16" spans="1:3" s="2" customFormat="1" ht="16.5" customHeight="1">
      <c r="A16" s="11" t="s">
        <v>71</v>
      </c>
      <c r="B16" s="44">
        <v>1.2545454545</v>
      </c>
      <c r="C16" s="45">
        <v>1.2545454545</v>
      </c>
    </row>
    <row r="17" spans="1:3" s="2" customFormat="1" ht="16.5" customHeight="1">
      <c r="A17" s="11" t="s">
        <v>72</v>
      </c>
      <c r="B17" s="44">
        <v>1.2545454545</v>
      </c>
      <c r="C17" s="45">
        <v>1.2545454545</v>
      </c>
    </row>
    <row r="18" spans="1:3" s="2" customFormat="1" ht="16.5" customHeight="1">
      <c r="A18" s="13" t="s">
        <v>64</v>
      </c>
      <c r="B18" s="48">
        <v>0</v>
      </c>
      <c r="C18" s="49">
        <v>0</v>
      </c>
    </row>
    <row r="19" spans="1:3" s="1" customFormat="1" ht="16.5" customHeight="1">
      <c r="A19" s="10" t="s">
        <v>73</v>
      </c>
      <c r="B19" s="46">
        <v>0.7346836</v>
      </c>
      <c r="C19" s="50">
        <f>C20+C21</f>
        <v>0.7346836</v>
      </c>
    </row>
    <row r="20" spans="1:3" s="1" customFormat="1" ht="16.5" customHeight="1">
      <c r="A20" s="10" t="s">
        <v>72</v>
      </c>
      <c r="B20" s="46">
        <v>0.60267028</v>
      </c>
      <c r="C20" s="50">
        <v>0.60267028</v>
      </c>
    </row>
    <row r="21" spans="1:3" s="1" customFormat="1" ht="16.5" customHeight="1">
      <c r="A21" s="14" t="s">
        <v>64</v>
      </c>
      <c r="B21" s="51">
        <v>0.13201332</v>
      </c>
      <c r="C21" s="52">
        <v>0.13201332</v>
      </c>
    </row>
    <row r="22" spans="1:4" ht="16.5" customHeight="1">
      <c r="A22" s="7" t="s">
        <v>74</v>
      </c>
      <c r="B22" s="39">
        <v>26.114936364</v>
      </c>
      <c r="C22" s="40">
        <v>26.114936364</v>
      </c>
      <c r="D22" s="34"/>
    </row>
    <row r="23" spans="1:3" ht="16.5" customHeight="1">
      <c r="A23" s="7" t="s">
        <v>63</v>
      </c>
      <c r="B23" s="39">
        <v>20.944936364</v>
      </c>
      <c r="C23" s="40">
        <v>20.944936364</v>
      </c>
    </row>
    <row r="24" spans="1:3" ht="16.5" customHeight="1">
      <c r="A24" s="8" t="s">
        <v>64</v>
      </c>
      <c r="B24" s="41">
        <v>5.17</v>
      </c>
      <c r="C24" s="42">
        <v>5.17</v>
      </c>
    </row>
    <row r="25" spans="1:5" ht="16.5" customHeight="1">
      <c r="A25" s="7" t="s">
        <v>75</v>
      </c>
      <c r="B25" s="39">
        <v>26.12</v>
      </c>
      <c r="C25" s="40">
        <v>26.12</v>
      </c>
      <c r="D25" s="33"/>
      <c r="E25" s="34"/>
    </row>
    <row r="26" spans="1:3" ht="16.5" customHeight="1">
      <c r="A26" s="9" t="s">
        <v>63</v>
      </c>
      <c r="B26" s="43">
        <v>20.95</v>
      </c>
      <c r="C26" s="40">
        <v>20.95</v>
      </c>
    </row>
    <row r="27" spans="1:3" ht="16.5" customHeight="1">
      <c r="A27" s="15" t="s">
        <v>64</v>
      </c>
      <c r="B27" s="43">
        <v>5.17</v>
      </c>
      <c r="C27" s="40">
        <v>5.17</v>
      </c>
    </row>
    <row r="28" spans="1:3" ht="14.25" customHeight="1">
      <c r="A28" s="64" t="s">
        <v>78</v>
      </c>
      <c r="B28" s="64"/>
      <c r="C28" s="64"/>
    </row>
  </sheetData>
  <sheetProtection/>
  <mergeCells count="2">
    <mergeCell ref="A2:C2"/>
    <mergeCell ref="A28:C28"/>
  </mergeCells>
  <printOptions/>
  <pageMargins left="0.75" right="0.75" top="0.268999993801117" bottom="0.268999993801117"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xbany</cp:lastModifiedBy>
  <dcterms:created xsi:type="dcterms:W3CDTF">2019-06-19T02:50:00Z</dcterms:created>
  <dcterms:modified xsi:type="dcterms:W3CDTF">2019-09-03T07:29:04Z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