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总成绩及入围体检人员名单" sheetId="2" r:id="rId1"/>
  </sheets>
  <definedNames>
    <definedName name="_xlnm._FilterDatabase" localSheetId="0" hidden="1">总成绩及入围体检人员名单!$A$1:$M$51</definedName>
  </definedNames>
  <calcPr calcId="144525"/>
</workbook>
</file>

<file path=xl/sharedStrings.xml><?xml version="1.0" encoding="utf-8"?>
<sst xmlns="http://schemas.openxmlformats.org/spreadsheetml/2006/main" count="271" uniqueCount="134">
  <si>
    <t>2022年丽水市莲都区事业单位公开招聘工作人员总成绩及入围体检人员名单</t>
  </si>
  <si>
    <t>序号</t>
  </si>
  <si>
    <t>姓名</t>
  </si>
  <si>
    <t>性别</t>
  </si>
  <si>
    <t>身份证号</t>
  </si>
  <si>
    <t>招聘单位</t>
  </si>
  <si>
    <t>招聘岗位</t>
  </si>
  <si>
    <t>笔试成绩</t>
  </si>
  <si>
    <t>面试成绩</t>
  </si>
  <si>
    <t>总成绩</t>
  </si>
  <si>
    <t>是否入围体检</t>
  </si>
  <si>
    <t>笔试总成绩</t>
  </si>
  <si>
    <t>笔试总成绩/2</t>
  </si>
  <si>
    <t>成绩</t>
  </si>
  <si>
    <t>章黎冰</t>
  </si>
  <si>
    <t>女</t>
  </si>
  <si>
    <t>332526********7127</t>
  </si>
  <si>
    <t>丽水工业园区企业服务中心</t>
  </si>
  <si>
    <t>行业管理</t>
  </si>
  <si>
    <t>是</t>
  </si>
  <si>
    <t>刘宇</t>
  </si>
  <si>
    <t>男</t>
  </si>
  <si>
    <t>332522********0056</t>
  </si>
  <si>
    <t>潘晓芳</t>
  </si>
  <si>
    <t>332528********2224</t>
  </si>
  <si>
    <t>季慧颖</t>
  </si>
  <si>
    <t>332502********0626</t>
  </si>
  <si>
    <t>浙江丽水瓯江风情旅游度假区管理中心</t>
  </si>
  <si>
    <t>企业服务</t>
  </si>
  <si>
    <t>陈瑶</t>
  </si>
  <si>
    <t>332522********1940</t>
  </si>
  <si>
    <t>叶李飞</t>
  </si>
  <si>
    <t>332501********0499</t>
  </si>
  <si>
    <t>林欣悦</t>
  </si>
  <si>
    <t>332501********0241</t>
  </si>
  <si>
    <t>乡镇社会事务综合服务中心</t>
  </si>
  <si>
    <t>卫健专干</t>
  </si>
  <si>
    <t>周婧</t>
  </si>
  <si>
    <t>350724********1020</t>
  </si>
  <si>
    <t>傅钰红</t>
  </si>
  <si>
    <t>332501********0227</t>
  </si>
  <si>
    <t>何嘉晟</t>
  </si>
  <si>
    <t>332501********2411</t>
  </si>
  <si>
    <t>骆梦姣</t>
  </si>
  <si>
    <t>332501********4429</t>
  </si>
  <si>
    <t>金香</t>
  </si>
  <si>
    <t>332501********2025</t>
  </si>
  <si>
    <t>贾淑斐</t>
  </si>
  <si>
    <t>332501********1243</t>
  </si>
  <si>
    <t>雷吴越</t>
  </si>
  <si>
    <t>332501********0820</t>
  </si>
  <si>
    <t>金漪恬</t>
  </si>
  <si>
    <t>332501********0480</t>
  </si>
  <si>
    <t>谢佳敏</t>
  </si>
  <si>
    <t>332501********2626</t>
  </si>
  <si>
    <t>潘菁瑶</t>
  </si>
  <si>
    <t>332501********532X</t>
  </si>
  <si>
    <t>历宇飞</t>
  </si>
  <si>
    <t>332501********121X</t>
  </si>
  <si>
    <t>雷胡骞心</t>
  </si>
  <si>
    <t>莲都区人民医院</t>
  </si>
  <si>
    <t>财务管理</t>
  </si>
  <si>
    <t>林函静</t>
  </si>
  <si>
    <t>332501********4420</t>
  </si>
  <si>
    <t>张珑</t>
  </si>
  <si>
    <t>332501********692X</t>
  </si>
  <si>
    <t>汤逍笑</t>
  </si>
  <si>
    <t>332501********0047</t>
  </si>
  <si>
    <t>区公用事业管理所</t>
  </si>
  <si>
    <t>工作人员</t>
  </si>
  <si>
    <t>陈泓霖</t>
  </si>
  <si>
    <t>332501********0217</t>
  </si>
  <si>
    <t>吴昊旻</t>
  </si>
  <si>
    <t>332525********0027</t>
  </si>
  <si>
    <t>姜济洲</t>
  </si>
  <si>
    <t>332523********001X</t>
  </si>
  <si>
    <t>区大数据发展中心</t>
  </si>
  <si>
    <t>数据信息管理</t>
  </si>
  <si>
    <t>何叶咪哪</t>
  </si>
  <si>
    <t>332501********2424</t>
  </si>
  <si>
    <t>邹文斌</t>
  </si>
  <si>
    <t>332522********9495</t>
  </si>
  <si>
    <t>叶奔腾</t>
  </si>
  <si>
    <t>332501********0219</t>
  </si>
  <si>
    <t>区政府政策研究中心</t>
  </si>
  <si>
    <t>综合文字1</t>
  </si>
  <si>
    <t>姚易轩</t>
  </si>
  <si>
    <t>332525********0012</t>
  </si>
  <si>
    <t>侯玉彤</t>
  </si>
  <si>
    <t>230403********0112</t>
  </si>
  <si>
    <t>放弃</t>
  </si>
  <si>
    <t>刘琳</t>
  </si>
  <si>
    <t>332529********1925</t>
  </si>
  <si>
    <t>综合文字2</t>
  </si>
  <si>
    <t>应一瑜</t>
  </si>
  <si>
    <t>332526********0723</t>
  </si>
  <si>
    <t>雷婷贻</t>
  </si>
  <si>
    <t>332501********2421</t>
  </si>
  <si>
    <t>张佳奕</t>
  </si>
  <si>
    <t>332501********0428</t>
  </si>
  <si>
    <t>碧湖镇社会事务综合服务中心</t>
  </si>
  <si>
    <t>陈佳毅</t>
  </si>
  <si>
    <t>332501********2413</t>
  </si>
  <si>
    <t>蒋志恒</t>
  </si>
  <si>
    <t>332501********0832</t>
  </si>
  <si>
    <t>周菲</t>
  </si>
  <si>
    <t>332501********6324</t>
  </si>
  <si>
    <t>峰源乡社会事务综合服务中心</t>
  </si>
  <si>
    <t>社会保障员</t>
  </si>
  <si>
    <t>吴孟天</t>
  </si>
  <si>
    <t>杨锦阳</t>
  </si>
  <si>
    <t>332501********0034</t>
  </si>
  <si>
    <t>吕欣宇</t>
  </si>
  <si>
    <t>332501********0810</t>
  </si>
  <si>
    <t>乡镇街道社会事务综合服务中心</t>
  </si>
  <si>
    <t>金洋伊</t>
  </si>
  <si>
    <t>330304********8124</t>
  </si>
  <si>
    <t>李晓东</t>
  </si>
  <si>
    <t>332501********6519</t>
  </si>
  <si>
    <t>季彦来</t>
  </si>
  <si>
    <t>332522********242X</t>
  </si>
  <si>
    <t>莲都区邮政业安全中心</t>
  </si>
  <si>
    <t>工作人员1</t>
  </si>
  <si>
    <t>麻玲佳</t>
  </si>
  <si>
    <t>332501********1225</t>
  </si>
  <si>
    <t>周晋如</t>
  </si>
  <si>
    <t>332501********0029</t>
  </si>
  <si>
    <t>陈冉佳</t>
  </si>
  <si>
    <t>332526********0023</t>
  </si>
  <si>
    <t>工作人员2</t>
  </si>
  <si>
    <t>李亚倩</t>
  </si>
  <si>
    <t>332526********5326</t>
  </si>
  <si>
    <t>雷子熠</t>
  </si>
  <si>
    <t>332501********5324</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</si>
</sst>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s>
  <fonts count="28">
    <font>
      <sz val="11"/>
      <color theme="1"/>
      <name val="宋体"/>
      <charset val="134"/>
      <scheme val="minor"/>
    </font>
    <font>
      <sz val="11"/>
      <color theme="1"/>
      <name val="宋体"/>
      <charset val="134"/>
    </font>
    <font>
      <sz val="10"/>
      <color theme="1"/>
      <name val="宋体"/>
      <charset val="134"/>
    </font>
    <font>
      <b/>
      <sz val="16"/>
      <color theme="1"/>
      <name val="黑体"/>
      <charset val="134"/>
    </font>
    <font>
      <b/>
      <sz val="10"/>
      <color theme="1"/>
      <name val="宋体"/>
      <charset val="134"/>
    </font>
    <font>
      <sz val="10"/>
      <name val="宋体"/>
      <charset val="134"/>
      <scheme val="minor"/>
    </font>
    <font>
      <sz val="10"/>
      <name val="宋体"/>
      <charset val="134"/>
    </font>
    <font>
      <sz val="10"/>
      <color indexed="8"/>
      <name val="宋体"/>
      <charset val="134"/>
      <scheme val="minor"/>
    </font>
    <font>
      <sz val="10"/>
      <color indexed="8"/>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0" borderId="0" applyNumberFormat="0" applyBorder="0" applyAlignment="0" applyProtection="0">
      <alignment vertical="center"/>
    </xf>
    <xf numFmtId="0" fontId="19"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4" applyNumberFormat="0" applyFont="0" applyAlignment="0" applyProtection="0">
      <alignment vertical="center"/>
    </xf>
    <xf numFmtId="0" fontId="17" fillId="15"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3" applyNumberFormat="0" applyFill="0" applyAlignment="0" applyProtection="0">
      <alignment vertical="center"/>
    </xf>
    <xf numFmtId="0" fontId="12" fillId="0" borderId="3" applyNumberFormat="0" applyFill="0" applyAlignment="0" applyProtection="0">
      <alignment vertical="center"/>
    </xf>
    <xf numFmtId="0" fontId="17" fillId="22" borderId="0" applyNumberFormat="0" applyBorder="0" applyAlignment="0" applyProtection="0">
      <alignment vertical="center"/>
    </xf>
    <xf numFmtId="0" fontId="14" fillId="0" borderId="8" applyNumberFormat="0" applyFill="0" applyAlignment="0" applyProtection="0">
      <alignment vertical="center"/>
    </xf>
    <xf numFmtId="0" fontId="17" fillId="14" borderId="0" applyNumberFormat="0" applyBorder="0" applyAlignment="0" applyProtection="0">
      <alignment vertical="center"/>
    </xf>
    <xf numFmtId="0" fontId="25" fillId="19" borderId="9" applyNumberFormat="0" applyAlignment="0" applyProtection="0">
      <alignment vertical="center"/>
    </xf>
    <xf numFmtId="0" fontId="20" fillId="19" borderId="6" applyNumberFormat="0" applyAlignment="0" applyProtection="0">
      <alignment vertical="center"/>
    </xf>
    <xf numFmtId="0" fontId="16" fillId="10" borderId="5" applyNumberFormat="0" applyAlignment="0" applyProtection="0">
      <alignment vertical="center"/>
    </xf>
    <xf numFmtId="0" fontId="13" fillId="30" borderId="0" applyNumberFormat="0" applyBorder="0" applyAlignment="0" applyProtection="0">
      <alignment vertical="center"/>
    </xf>
    <xf numFmtId="0" fontId="17" fillId="33" borderId="0" applyNumberFormat="0" applyBorder="0" applyAlignment="0" applyProtection="0">
      <alignment vertical="center"/>
    </xf>
    <xf numFmtId="0" fontId="21" fillId="0" borderId="7" applyNumberFormat="0" applyFill="0" applyAlignment="0" applyProtection="0">
      <alignment vertical="center"/>
    </xf>
    <xf numFmtId="0" fontId="27" fillId="0" borderId="10" applyNumberFormat="0" applyFill="0" applyAlignment="0" applyProtection="0">
      <alignment vertical="center"/>
    </xf>
    <xf numFmtId="0" fontId="26" fillId="29" borderId="0" applyNumberFormat="0" applyBorder="0" applyAlignment="0" applyProtection="0">
      <alignment vertical="center"/>
    </xf>
    <xf numFmtId="0" fontId="18" fillId="13" borderId="0" applyNumberFormat="0" applyBorder="0" applyAlignment="0" applyProtection="0">
      <alignment vertical="center"/>
    </xf>
    <xf numFmtId="0" fontId="13" fillId="18" borderId="0" applyNumberFormat="0" applyBorder="0" applyAlignment="0" applyProtection="0">
      <alignment vertical="center"/>
    </xf>
    <xf numFmtId="0" fontId="17" fillId="26" borderId="0" applyNumberFormat="0" applyBorder="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6" borderId="0" applyNumberFormat="0" applyBorder="0" applyAlignment="0" applyProtection="0">
      <alignment vertical="center"/>
    </xf>
    <xf numFmtId="0" fontId="17" fillId="25" borderId="0" applyNumberFormat="0" applyBorder="0" applyAlignment="0" applyProtection="0">
      <alignment vertical="center"/>
    </xf>
    <xf numFmtId="0" fontId="17" fillId="32" borderId="0" applyNumberFormat="0" applyBorder="0" applyAlignment="0" applyProtection="0">
      <alignment vertical="center"/>
    </xf>
    <xf numFmtId="0" fontId="13" fillId="27" borderId="0" applyNumberFormat="0" applyBorder="0" applyAlignment="0" applyProtection="0">
      <alignment vertical="center"/>
    </xf>
    <xf numFmtId="0" fontId="13" fillId="5" borderId="0" applyNumberFormat="0" applyBorder="0" applyAlignment="0" applyProtection="0">
      <alignment vertical="center"/>
    </xf>
    <xf numFmtId="0" fontId="17" fillId="24" borderId="0" applyNumberFormat="0" applyBorder="0" applyAlignment="0" applyProtection="0">
      <alignment vertical="center"/>
    </xf>
    <xf numFmtId="0" fontId="13" fillId="8"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3" fillId="4" borderId="0" applyNumberFormat="0" applyBorder="0" applyAlignment="0" applyProtection="0">
      <alignment vertical="center"/>
    </xf>
    <xf numFmtId="0" fontId="17" fillId="12" borderId="0" applyNumberFormat="0" applyBorder="0" applyAlignment="0" applyProtection="0">
      <alignment vertical="center"/>
    </xf>
    <xf numFmtId="0" fontId="5" fillId="0" borderId="0" applyFill="0"/>
  </cellStyleXfs>
  <cellXfs count="29">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177" fontId="2" fillId="2" borderId="0" xfId="0" applyNumberFormat="1" applyFont="1" applyFill="1" applyAlignment="1">
      <alignment horizontal="center"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tabSelected="1" workbookViewId="0">
      <selection activeCell="P15" sqref="P15"/>
    </sheetView>
  </sheetViews>
  <sheetFormatPr defaultColWidth="9" defaultRowHeight="18" customHeight="1"/>
  <cols>
    <col min="1" max="1" width="4.75" style="2" customWidth="1"/>
    <col min="2" max="2" width="8.625" style="2" customWidth="1"/>
    <col min="3" max="3" width="5.25" style="2" customWidth="1"/>
    <col min="4" max="4" width="19.5" style="2" customWidth="1"/>
    <col min="5" max="5" width="33" style="2" customWidth="1"/>
    <col min="6" max="6" width="11.375" style="2" customWidth="1"/>
    <col min="7" max="7" width="10.125" style="3" customWidth="1"/>
    <col min="8" max="8" width="12.375" style="3" customWidth="1"/>
    <col min="9" max="9" width="6.625" style="3" customWidth="1"/>
    <col min="10" max="12" width="8.875" style="3" customWidth="1"/>
    <col min="13" max="13" width="6.75" style="2" customWidth="1"/>
    <col min="14" max="16384" width="9" style="2"/>
  </cols>
  <sheetData>
    <row r="1" ht="27.75" customHeight="1" spans="1:13">
      <c r="A1" s="4" t="s">
        <v>0</v>
      </c>
      <c r="B1" s="4"/>
      <c r="C1" s="4"/>
      <c r="D1" s="4"/>
      <c r="E1" s="4"/>
      <c r="F1" s="4"/>
      <c r="G1" s="5"/>
      <c r="H1" s="5"/>
      <c r="I1" s="5"/>
      <c r="J1" s="5"/>
      <c r="K1" s="5"/>
      <c r="L1" s="5"/>
      <c r="M1" s="4"/>
    </row>
    <row r="2" ht="33" customHeight="1" spans="1:13">
      <c r="A2" s="6" t="s">
        <v>1</v>
      </c>
      <c r="B2" s="6" t="s">
        <v>2</v>
      </c>
      <c r="C2" s="6" t="s">
        <v>3</v>
      </c>
      <c r="D2" s="6" t="s">
        <v>4</v>
      </c>
      <c r="E2" s="6" t="s">
        <v>5</v>
      </c>
      <c r="F2" s="6" t="s">
        <v>6</v>
      </c>
      <c r="G2" s="7" t="s">
        <v>7</v>
      </c>
      <c r="H2" s="7"/>
      <c r="I2" s="7"/>
      <c r="J2" s="7" t="s">
        <v>8</v>
      </c>
      <c r="K2" s="7"/>
      <c r="L2" s="20" t="s">
        <v>9</v>
      </c>
      <c r="M2" s="6" t="s">
        <v>10</v>
      </c>
    </row>
    <row r="3" ht="24" customHeight="1" spans="1:13">
      <c r="A3" s="6"/>
      <c r="B3" s="6"/>
      <c r="C3" s="6"/>
      <c r="D3" s="6"/>
      <c r="E3" s="6"/>
      <c r="F3" s="6"/>
      <c r="G3" s="7" t="s">
        <v>11</v>
      </c>
      <c r="H3" s="7" t="s">
        <v>12</v>
      </c>
      <c r="I3" s="21">
        <v>0.5</v>
      </c>
      <c r="J3" s="7" t="s">
        <v>13</v>
      </c>
      <c r="K3" s="22">
        <v>0.5</v>
      </c>
      <c r="L3" s="20"/>
      <c r="M3" s="6"/>
    </row>
    <row r="4" s="1" customFormat="1" ht="25" customHeight="1" spans="1:13">
      <c r="A4" s="8">
        <v>1</v>
      </c>
      <c r="B4" s="9" t="s">
        <v>14</v>
      </c>
      <c r="C4" s="10" t="s">
        <v>15</v>
      </c>
      <c r="D4" s="9" t="s">
        <v>16</v>
      </c>
      <c r="E4" s="11" t="s">
        <v>17</v>
      </c>
      <c r="F4" s="9" t="s">
        <v>18</v>
      </c>
      <c r="G4" s="12">
        <v>129.08</v>
      </c>
      <c r="H4" s="12">
        <f>G4/2</f>
        <v>64.54</v>
      </c>
      <c r="I4" s="23">
        <f>H4*0.5</f>
        <v>32.27</v>
      </c>
      <c r="J4" s="24">
        <v>81.6</v>
      </c>
      <c r="K4" s="23">
        <f t="shared" ref="K4:K28" si="0">J4*0.5</f>
        <v>40.8</v>
      </c>
      <c r="L4" s="23">
        <f t="shared" ref="L4:L33" si="1">I4+K4</f>
        <v>73.07</v>
      </c>
      <c r="M4" s="8" t="s">
        <v>19</v>
      </c>
    </row>
    <row r="5" s="1" customFormat="1" ht="25" customHeight="1" spans="1:13">
      <c r="A5" s="8">
        <v>2</v>
      </c>
      <c r="B5" s="13" t="s">
        <v>20</v>
      </c>
      <c r="C5" s="14" t="s">
        <v>21</v>
      </c>
      <c r="D5" s="13" t="s">
        <v>22</v>
      </c>
      <c r="E5" s="15" t="s">
        <v>17</v>
      </c>
      <c r="F5" s="13" t="s">
        <v>18</v>
      </c>
      <c r="G5" s="16">
        <v>124.88</v>
      </c>
      <c r="H5" s="16">
        <f t="shared" ref="H5:H51" si="2">G5/2</f>
        <v>62.44</v>
      </c>
      <c r="I5" s="23">
        <f t="shared" ref="I5:I51" si="3">H5*0.5</f>
        <v>31.22</v>
      </c>
      <c r="J5" s="25">
        <v>78.8</v>
      </c>
      <c r="K5" s="23">
        <f t="shared" si="0"/>
        <v>39.4</v>
      </c>
      <c r="L5" s="23">
        <f t="shared" si="1"/>
        <v>70.62</v>
      </c>
      <c r="M5" s="8"/>
    </row>
    <row r="6" s="1" customFormat="1" ht="25" customHeight="1" spans="1:13">
      <c r="A6" s="8">
        <v>3</v>
      </c>
      <c r="B6" s="13" t="s">
        <v>23</v>
      </c>
      <c r="C6" s="14" t="s">
        <v>15</v>
      </c>
      <c r="D6" s="13" t="s">
        <v>24</v>
      </c>
      <c r="E6" s="15" t="s">
        <v>17</v>
      </c>
      <c r="F6" s="13" t="s">
        <v>18</v>
      </c>
      <c r="G6" s="16">
        <v>123.5</v>
      </c>
      <c r="H6" s="16">
        <f t="shared" si="2"/>
        <v>61.75</v>
      </c>
      <c r="I6" s="23">
        <f t="shared" si="3"/>
        <v>30.875</v>
      </c>
      <c r="J6" s="25">
        <v>78</v>
      </c>
      <c r="K6" s="23">
        <f t="shared" si="0"/>
        <v>39</v>
      </c>
      <c r="L6" s="23">
        <f t="shared" si="1"/>
        <v>69.875</v>
      </c>
      <c r="M6" s="8"/>
    </row>
    <row r="7" s="1" customFormat="1" ht="25" customHeight="1" spans="1:13">
      <c r="A7" s="8">
        <v>4</v>
      </c>
      <c r="B7" s="9" t="s">
        <v>25</v>
      </c>
      <c r="C7" s="10" t="s">
        <v>15</v>
      </c>
      <c r="D7" s="9" t="s">
        <v>26</v>
      </c>
      <c r="E7" s="11" t="s">
        <v>27</v>
      </c>
      <c r="F7" s="9" t="s">
        <v>28</v>
      </c>
      <c r="G7" s="12">
        <v>133.15</v>
      </c>
      <c r="H7" s="12">
        <f t="shared" si="2"/>
        <v>66.575</v>
      </c>
      <c r="I7" s="23">
        <f t="shared" si="3"/>
        <v>33.2875</v>
      </c>
      <c r="J7" s="24">
        <v>82.4</v>
      </c>
      <c r="K7" s="23">
        <f t="shared" si="0"/>
        <v>41.2</v>
      </c>
      <c r="L7" s="23">
        <f t="shared" si="1"/>
        <v>74.4875</v>
      </c>
      <c r="M7" s="8" t="s">
        <v>19</v>
      </c>
    </row>
    <row r="8" s="1" customFormat="1" ht="25" customHeight="1" spans="1:13">
      <c r="A8" s="8">
        <v>5</v>
      </c>
      <c r="B8" s="13" t="s">
        <v>29</v>
      </c>
      <c r="C8" s="14" t="s">
        <v>15</v>
      </c>
      <c r="D8" s="13" t="s">
        <v>30</v>
      </c>
      <c r="E8" s="15" t="s">
        <v>27</v>
      </c>
      <c r="F8" s="13" t="s">
        <v>28</v>
      </c>
      <c r="G8" s="16">
        <v>128.38</v>
      </c>
      <c r="H8" s="16">
        <f t="shared" si="2"/>
        <v>64.19</v>
      </c>
      <c r="I8" s="23">
        <f t="shared" si="3"/>
        <v>32.095</v>
      </c>
      <c r="J8" s="25">
        <v>79.6</v>
      </c>
      <c r="K8" s="23">
        <f t="shared" si="0"/>
        <v>39.8</v>
      </c>
      <c r="L8" s="23">
        <f t="shared" si="1"/>
        <v>71.895</v>
      </c>
      <c r="M8" s="8"/>
    </row>
    <row r="9" s="1" customFormat="1" ht="25" customHeight="1" spans="1:13">
      <c r="A9" s="8">
        <v>6</v>
      </c>
      <c r="B9" s="13" t="s">
        <v>31</v>
      </c>
      <c r="C9" s="14" t="s">
        <v>21</v>
      </c>
      <c r="D9" s="13" t="s">
        <v>32</v>
      </c>
      <c r="E9" s="15" t="s">
        <v>27</v>
      </c>
      <c r="F9" s="13" t="s">
        <v>28</v>
      </c>
      <c r="G9" s="16">
        <v>128.12</v>
      </c>
      <c r="H9" s="16">
        <f t="shared" si="2"/>
        <v>64.06</v>
      </c>
      <c r="I9" s="23">
        <f t="shared" si="3"/>
        <v>32.03</v>
      </c>
      <c r="J9" s="25">
        <v>75</v>
      </c>
      <c r="K9" s="23">
        <f t="shared" si="0"/>
        <v>37.5</v>
      </c>
      <c r="L9" s="23">
        <f t="shared" si="1"/>
        <v>69.53</v>
      </c>
      <c r="M9" s="8"/>
    </row>
    <row r="10" s="1" customFormat="1" ht="25" customHeight="1" spans="1:13">
      <c r="A10" s="8">
        <v>7</v>
      </c>
      <c r="B10" s="9" t="s">
        <v>33</v>
      </c>
      <c r="C10" s="10" t="s">
        <v>15</v>
      </c>
      <c r="D10" s="9" t="s">
        <v>34</v>
      </c>
      <c r="E10" s="11" t="s">
        <v>35</v>
      </c>
      <c r="F10" s="9" t="s">
        <v>36</v>
      </c>
      <c r="G10" s="17">
        <v>127.42</v>
      </c>
      <c r="H10" s="12">
        <f t="shared" si="2"/>
        <v>63.71</v>
      </c>
      <c r="I10" s="23">
        <f t="shared" si="3"/>
        <v>31.855</v>
      </c>
      <c r="J10" s="24">
        <v>82.4</v>
      </c>
      <c r="K10" s="23">
        <f t="shared" si="0"/>
        <v>41.2</v>
      </c>
      <c r="L10" s="23">
        <f t="shared" si="1"/>
        <v>73.055</v>
      </c>
      <c r="M10" s="8" t="s">
        <v>19</v>
      </c>
    </row>
    <row r="11" s="1" customFormat="1" ht="25" customHeight="1" spans="1:13">
      <c r="A11" s="8">
        <v>8</v>
      </c>
      <c r="B11" s="9" t="s">
        <v>37</v>
      </c>
      <c r="C11" s="10" t="s">
        <v>15</v>
      </c>
      <c r="D11" s="9" t="s">
        <v>38</v>
      </c>
      <c r="E11" s="11" t="s">
        <v>35</v>
      </c>
      <c r="F11" s="9" t="s">
        <v>36</v>
      </c>
      <c r="G11" s="17">
        <v>123.54</v>
      </c>
      <c r="H11" s="12">
        <f t="shared" si="2"/>
        <v>61.77</v>
      </c>
      <c r="I11" s="23">
        <f t="shared" si="3"/>
        <v>30.885</v>
      </c>
      <c r="J11" s="24">
        <v>82.6</v>
      </c>
      <c r="K11" s="23">
        <f t="shared" si="0"/>
        <v>41.3</v>
      </c>
      <c r="L11" s="23">
        <f t="shared" si="1"/>
        <v>72.185</v>
      </c>
      <c r="M11" s="8" t="s">
        <v>19</v>
      </c>
    </row>
    <row r="12" s="1" customFormat="1" ht="25" customHeight="1" spans="1:13">
      <c r="A12" s="8">
        <v>9</v>
      </c>
      <c r="B12" s="9" t="s">
        <v>39</v>
      </c>
      <c r="C12" s="10" t="s">
        <v>15</v>
      </c>
      <c r="D12" s="9" t="s">
        <v>40</v>
      </c>
      <c r="E12" s="11" t="s">
        <v>35</v>
      </c>
      <c r="F12" s="9" t="s">
        <v>36</v>
      </c>
      <c r="G12" s="17">
        <v>127.96</v>
      </c>
      <c r="H12" s="12">
        <f t="shared" si="2"/>
        <v>63.98</v>
      </c>
      <c r="I12" s="23">
        <f t="shared" si="3"/>
        <v>31.99</v>
      </c>
      <c r="J12" s="24">
        <v>79.6</v>
      </c>
      <c r="K12" s="23">
        <f t="shared" si="0"/>
        <v>39.8</v>
      </c>
      <c r="L12" s="23">
        <f t="shared" si="1"/>
        <v>71.79</v>
      </c>
      <c r="M12" s="8" t="s">
        <v>19</v>
      </c>
    </row>
    <row r="13" s="1" customFormat="1" ht="25" customHeight="1" spans="1:13">
      <c r="A13" s="8">
        <v>10</v>
      </c>
      <c r="B13" s="9" t="s">
        <v>41</v>
      </c>
      <c r="C13" s="10" t="s">
        <v>21</v>
      </c>
      <c r="D13" s="9" t="s">
        <v>42</v>
      </c>
      <c r="E13" s="11" t="s">
        <v>35</v>
      </c>
      <c r="F13" s="9" t="s">
        <v>36</v>
      </c>
      <c r="G13" s="17">
        <v>130.92</v>
      </c>
      <c r="H13" s="12">
        <f t="shared" si="2"/>
        <v>65.46</v>
      </c>
      <c r="I13" s="23">
        <f t="shared" si="3"/>
        <v>32.73</v>
      </c>
      <c r="J13" s="24">
        <v>77.2</v>
      </c>
      <c r="K13" s="23">
        <f t="shared" si="0"/>
        <v>38.6</v>
      </c>
      <c r="L13" s="23">
        <f t="shared" si="1"/>
        <v>71.33</v>
      </c>
      <c r="M13" s="8" t="s">
        <v>19</v>
      </c>
    </row>
    <row r="14" s="1" customFormat="1" ht="25" customHeight="1" spans="1:13">
      <c r="A14" s="8">
        <v>11</v>
      </c>
      <c r="B14" s="13" t="s">
        <v>43</v>
      </c>
      <c r="C14" s="14" t="s">
        <v>15</v>
      </c>
      <c r="D14" s="13" t="s">
        <v>44</v>
      </c>
      <c r="E14" s="15" t="s">
        <v>35</v>
      </c>
      <c r="F14" s="13" t="s">
        <v>36</v>
      </c>
      <c r="G14" s="18">
        <v>124.5</v>
      </c>
      <c r="H14" s="16">
        <f t="shared" si="2"/>
        <v>62.25</v>
      </c>
      <c r="I14" s="23">
        <f t="shared" si="3"/>
        <v>31.125</v>
      </c>
      <c r="J14" s="25">
        <v>80</v>
      </c>
      <c r="K14" s="23">
        <f t="shared" si="0"/>
        <v>40</v>
      </c>
      <c r="L14" s="23">
        <f t="shared" si="1"/>
        <v>71.125</v>
      </c>
      <c r="M14" s="8"/>
    </row>
    <row r="15" s="1" customFormat="1" ht="25" customHeight="1" spans="1:13">
      <c r="A15" s="8">
        <v>12</v>
      </c>
      <c r="B15" s="13" t="s">
        <v>45</v>
      </c>
      <c r="C15" s="14" t="s">
        <v>15</v>
      </c>
      <c r="D15" s="13" t="s">
        <v>46</v>
      </c>
      <c r="E15" s="15" t="s">
        <v>35</v>
      </c>
      <c r="F15" s="13" t="s">
        <v>36</v>
      </c>
      <c r="G15" s="18">
        <v>125.58</v>
      </c>
      <c r="H15" s="16">
        <f t="shared" si="2"/>
        <v>62.79</v>
      </c>
      <c r="I15" s="23">
        <f t="shared" si="3"/>
        <v>31.395</v>
      </c>
      <c r="J15" s="25">
        <v>79.4</v>
      </c>
      <c r="K15" s="23">
        <f t="shared" si="0"/>
        <v>39.7</v>
      </c>
      <c r="L15" s="23">
        <f t="shared" si="1"/>
        <v>71.095</v>
      </c>
      <c r="M15" s="8"/>
    </row>
    <row r="16" s="1" customFormat="1" ht="25" customHeight="1" spans="1:13">
      <c r="A16" s="8">
        <v>13</v>
      </c>
      <c r="B16" s="13" t="s">
        <v>47</v>
      </c>
      <c r="C16" s="14" t="s">
        <v>15</v>
      </c>
      <c r="D16" s="13" t="s">
        <v>48</v>
      </c>
      <c r="E16" s="15" t="s">
        <v>35</v>
      </c>
      <c r="F16" s="13" t="s">
        <v>36</v>
      </c>
      <c r="G16" s="18">
        <v>124.5</v>
      </c>
      <c r="H16" s="16">
        <f t="shared" si="2"/>
        <v>62.25</v>
      </c>
      <c r="I16" s="23">
        <f t="shared" si="3"/>
        <v>31.125</v>
      </c>
      <c r="J16" s="25">
        <v>77.2</v>
      </c>
      <c r="K16" s="23">
        <f t="shared" si="0"/>
        <v>38.6</v>
      </c>
      <c r="L16" s="23">
        <f t="shared" si="1"/>
        <v>69.725</v>
      </c>
      <c r="M16" s="8"/>
    </row>
    <row r="17" s="1" customFormat="1" ht="25" customHeight="1" spans="1:13">
      <c r="A17" s="8">
        <v>14</v>
      </c>
      <c r="B17" s="13" t="s">
        <v>49</v>
      </c>
      <c r="C17" s="14" t="s">
        <v>15</v>
      </c>
      <c r="D17" s="13" t="s">
        <v>50</v>
      </c>
      <c r="E17" s="15" t="s">
        <v>35</v>
      </c>
      <c r="F17" s="13" t="s">
        <v>36</v>
      </c>
      <c r="G17" s="18">
        <v>121.42</v>
      </c>
      <c r="H17" s="16">
        <f t="shared" si="2"/>
        <v>60.71</v>
      </c>
      <c r="I17" s="23">
        <f t="shared" si="3"/>
        <v>30.355</v>
      </c>
      <c r="J17" s="25">
        <v>77.4</v>
      </c>
      <c r="K17" s="23">
        <f t="shared" si="0"/>
        <v>38.7</v>
      </c>
      <c r="L17" s="23">
        <f t="shared" si="1"/>
        <v>69.055</v>
      </c>
      <c r="M17" s="8"/>
    </row>
    <row r="18" s="1" customFormat="1" ht="25" customHeight="1" spans="1:13">
      <c r="A18" s="8">
        <v>15</v>
      </c>
      <c r="B18" s="13" t="s">
        <v>51</v>
      </c>
      <c r="C18" s="14" t="s">
        <v>15</v>
      </c>
      <c r="D18" s="13" t="s">
        <v>52</v>
      </c>
      <c r="E18" s="15" t="s">
        <v>35</v>
      </c>
      <c r="F18" s="13" t="s">
        <v>36</v>
      </c>
      <c r="G18" s="18">
        <v>125.38</v>
      </c>
      <c r="H18" s="16">
        <f t="shared" si="2"/>
        <v>62.69</v>
      </c>
      <c r="I18" s="23">
        <f t="shared" si="3"/>
        <v>31.345</v>
      </c>
      <c r="J18" s="25">
        <v>75.4</v>
      </c>
      <c r="K18" s="23">
        <f t="shared" si="0"/>
        <v>37.7</v>
      </c>
      <c r="L18" s="23">
        <f t="shared" si="1"/>
        <v>69.045</v>
      </c>
      <c r="M18" s="8"/>
    </row>
    <row r="19" s="1" customFormat="1" ht="25" customHeight="1" spans="1:13">
      <c r="A19" s="8">
        <v>16</v>
      </c>
      <c r="B19" s="13" t="s">
        <v>53</v>
      </c>
      <c r="C19" s="14" t="s">
        <v>15</v>
      </c>
      <c r="D19" s="13" t="s">
        <v>54</v>
      </c>
      <c r="E19" s="15" t="s">
        <v>35</v>
      </c>
      <c r="F19" s="13" t="s">
        <v>36</v>
      </c>
      <c r="G19" s="18">
        <v>118.92</v>
      </c>
      <c r="H19" s="16">
        <f t="shared" si="2"/>
        <v>59.46</v>
      </c>
      <c r="I19" s="23">
        <f t="shared" si="3"/>
        <v>29.73</v>
      </c>
      <c r="J19" s="25">
        <v>77.4</v>
      </c>
      <c r="K19" s="23">
        <f t="shared" si="0"/>
        <v>38.7</v>
      </c>
      <c r="L19" s="23">
        <f t="shared" si="1"/>
        <v>68.43</v>
      </c>
      <c r="M19" s="8"/>
    </row>
    <row r="20" s="1" customFormat="1" ht="25" customHeight="1" spans="1:13">
      <c r="A20" s="8">
        <v>17</v>
      </c>
      <c r="B20" s="13" t="s">
        <v>55</v>
      </c>
      <c r="C20" s="14" t="s">
        <v>15</v>
      </c>
      <c r="D20" s="13" t="s">
        <v>56</v>
      </c>
      <c r="E20" s="15" t="s">
        <v>35</v>
      </c>
      <c r="F20" s="13" t="s">
        <v>36</v>
      </c>
      <c r="G20" s="18">
        <v>122.35</v>
      </c>
      <c r="H20" s="16">
        <f t="shared" si="2"/>
        <v>61.175</v>
      </c>
      <c r="I20" s="23">
        <f t="shared" si="3"/>
        <v>30.5875</v>
      </c>
      <c r="J20" s="25">
        <v>74.8</v>
      </c>
      <c r="K20" s="23">
        <f t="shared" si="0"/>
        <v>37.4</v>
      </c>
      <c r="L20" s="23">
        <f t="shared" si="1"/>
        <v>67.9875</v>
      </c>
      <c r="M20" s="8"/>
    </row>
    <row r="21" s="1" customFormat="1" ht="25" customHeight="1" spans="1:13">
      <c r="A21" s="8">
        <v>18</v>
      </c>
      <c r="B21" s="13" t="s">
        <v>57</v>
      </c>
      <c r="C21" s="14" t="s">
        <v>21</v>
      </c>
      <c r="D21" s="13" t="s">
        <v>58</v>
      </c>
      <c r="E21" s="15" t="s">
        <v>35</v>
      </c>
      <c r="F21" s="13" t="s">
        <v>36</v>
      </c>
      <c r="G21" s="18">
        <v>120.04</v>
      </c>
      <c r="H21" s="16">
        <f t="shared" si="2"/>
        <v>60.02</v>
      </c>
      <c r="I21" s="23">
        <f t="shared" si="3"/>
        <v>30.01</v>
      </c>
      <c r="J21" s="25">
        <v>74</v>
      </c>
      <c r="K21" s="23">
        <f t="shared" si="0"/>
        <v>37</v>
      </c>
      <c r="L21" s="23">
        <f t="shared" si="1"/>
        <v>67.01</v>
      </c>
      <c r="M21" s="8"/>
    </row>
    <row r="22" s="1" customFormat="1" ht="25" customHeight="1" spans="1:13">
      <c r="A22" s="8">
        <v>19</v>
      </c>
      <c r="B22" s="9" t="s">
        <v>59</v>
      </c>
      <c r="C22" s="10" t="s">
        <v>15</v>
      </c>
      <c r="D22" s="9" t="s">
        <v>34</v>
      </c>
      <c r="E22" s="11" t="s">
        <v>60</v>
      </c>
      <c r="F22" s="9" t="s">
        <v>61</v>
      </c>
      <c r="G22" s="12">
        <v>128.5</v>
      </c>
      <c r="H22" s="12">
        <f t="shared" si="2"/>
        <v>64.25</v>
      </c>
      <c r="I22" s="23">
        <f t="shared" si="3"/>
        <v>32.125</v>
      </c>
      <c r="J22" s="24">
        <v>78.4</v>
      </c>
      <c r="K22" s="23">
        <f t="shared" si="0"/>
        <v>39.2</v>
      </c>
      <c r="L22" s="23">
        <f t="shared" si="1"/>
        <v>71.325</v>
      </c>
      <c r="M22" s="8" t="s">
        <v>19</v>
      </c>
    </row>
    <row r="23" s="1" customFormat="1" ht="25" customHeight="1" spans="1:13">
      <c r="A23" s="8">
        <v>20</v>
      </c>
      <c r="B23" s="13" t="s">
        <v>62</v>
      </c>
      <c r="C23" s="14" t="s">
        <v>15</v>
      </c>
      <c r="D23" s="13" t="s">
        <v>63</v>
      </c>
      <c r="E23" s="15" t="s">
        <v>60</v>
      </c>
      <c r="F23" s="13" t="s">
        <v>61</v>
      </c>
      <c r="G23" s="16">
        <v>117.15</v>
      </c>
      <c r="H23" s="16">
        <f t="shared" si="2"/>
        <v>58.575</v>
      </c>
      <c r="I23" s="23">
        <f t="shared" si="3"/>
        <v>29.2875</v>
      </c>
      <c r="J23" s="25">
        <v>82.4</v>
      </c>
      <c r="K23" s="23">
        <f t="shared" si="0"/>
        <v>41.2</v>
      </c>
      <c r="L23" s="23">
        <f t="shared" si="1"/>
        <v>70.4875</v>
      </c>
      <c r="M23" s="8"/>
    </row>
    <row r="24" s="1" customFormat="1" ht="25" customHeight="1" spans="1:13">
      <c r="A24" s="8">
        <v>21</v>
      </c>
      <c r="B24" s="13" t="s">
        <v>64</v>
      </c>
      <c r="C24" s="14" t="s">
        <v>15</v>
      </c>
      <c r="D24" s="13" t="s">
        <v>65</v>
      </c>
      <c r="E24" s="15" t="s">
        <v>60</v>
      </c>
      <c r="F24" s="13" t="s">
        <v>61</v>
      </c>
      <c r="G24" s="16">
        <v>117.92</v>
      </c>
      <c r="H24" s="16">
        <f t="shared" si="2"/>
        <v>58.96</v>
      </c>
      <c r="I24" s="23">
        <f t="shared" si="3"/>
        <v>29.48</v>
      </c>
      <c r="J24" s="25">
        <v>77.4</v>
      </c>
      <c r="K24" s="23">
        <f t="shared" si="0"/>
        <v>38.7</v>
      </c>
      <c r="L24" s="23">
        <f t="shared" si="1"/>
        <v>68.18</v>
      </c>
      <c r="M24" s="8"/>
    </row>
    <row r="25" s="1" customFormat="1" ht="25" customHeight="1" spans="1:13">
      <c r="A25" s="8">
        <v>22</v>
      </c>
      <c r="B25" s="9" t="s">
        <v>66</v>
      </c>
      <c r="C25" s="10" t="s">
        <v>15</v>
      </c>
      <c r="D25" s="9" t="s">
        <v>67</v>
      </c>
      <c r="E25" s="11" t="s">
        <v>68</v>
      </c>
      <c r="F25" s="9" t="s">
        <v>69</v>
      </c>
      <c r="G25" s="12">
        <v>121.88</v>
      </c>
      <c r="H25" s="12">
        <f t="shared" si="2"/>
        <v>60.94</v>
      </c>
      <c r="I25" s="23">
        <f t="shared" si="3"/>
        <v>30.47</v>
      </c>
      <c r="J25" s="24">
        <v>79.6</v>
      </c>
      <c r="K25" s="23">
        <f t="shared" si="0"/>
        <v>39.8</v>
      </c>
      <c r="L25" s="23">
        <f t="shared" si="1"/>
        <v>70.27</v>
      </c>
      <c r="M25" s="8" t="s">
        <v>19</v>
      </c>
    </row>
    <row r="26" s="1" customFormat="1" ht="25" customHeight="1" spans="1:13">
      <c r="A26" s="8">
        <v>23</v>
      </c>
      <c r="B26" s="13" t="s">
        <v>70</v>
      </c>
      <c r="C26" s="14" t="s">
        <v>21</v>
      </c>
      <c r="D26" s="13" t="s">
        <v>71</v>
      </c>
      <c r="E26" s="15" t="s">
        <v>68</v>
      </c>
      <c r="F26" s="13" t="s">
        <v>69</v>
      </c>
      <c r="G26" s="16">
        <v>122.54</v>
      </c>
      <c r="H26" s="16">
        <f t="shared" si="2"/>
        <v>61.27</v>
      </c>
      <c r="I26" s="23">
        <f t="shared" si="3"/>
        <v>30.635</v>
      </c>
      <c r="J26" s="25">
        <v>78</v>
      </c>
      <c r="K26" s="23">
        <f t="shared" si="0"/>
        <v>39</v>
      </c>
      <c r="L26" s="23">
        <f t="shared" si="1"/>
        <v>69.635</v>
      </c>
      <c r="M26" s="8"/>
    </row>
    <row r="27" s="1" customFormat="1" ht="25" customHeight="1" spans="1:13">
      <c r="A27" s="8">
        <v>24</v>
      </c>
      <c r="B27" s="13" t="s">
        <v>72</v>
      </c>
      <c r="C27" s="14" t="s">
        <v>15</v>
      </c>
      <c r="D27" s="13" t="s">
        <v>73</v>
      </c>
      <c r="E27" s="15" t="s">
        <v>68</v>
      </c>
      <c r="F27" s="13" t="s">
        <v>69</v>
      </c>
      <c r="G27" s="16">
        <v>120.42</v>
      </c>
      <c r="H27" s="16">
        <f t="shared" si="2"/>
        <v>60.21</v>
      </c>
      <c r="I27" s="23">
        <f t="shared" si="3"/>
        <v>30.105</v>
      </c>
      <c r="J27" s="25">
        <v>77.6</v>
      </c>
      <c r="K27" s="23">
        <f t="shared" si="0"/>
        <v>38.8</v>
      </c>
      <c r="L27" s="23">
        <f t="shared" si="1"/>
        <v>68.905</v>
      </c>
      <c r="M27" s="8"/>
    </row>
    <row r="28" s="1" customFormat="1" ht="25" customHeight="1" spans="1:13">
      <c r="A28" s="8">
        <v>25</v>
      </c>
      <c r="B28" s="9" t="s">
        <v>74</v>
      </c>
      <c r="C28" s="10" t="s">
        <v>21</v>
      </c>
      <c r="D28" s="9" t="s">
        <v>75</v>
      </c>
      <c r="E28" s="9" t="s">
        <v>76</v>
      </c>
      <c r="F28" s="9" t="s">
        <v>77</v>
      </c>
      <c r="G28" s="12">
        <v>130.69</v>
      </c>
      <c r="H28" s="12">
        <f t="shared" si="2"/>
        <v>65.345</v>
      </c>
      <c r="I28" s="23">
        <f t="shared" si="3"/>
        <v>32.6725</v>
      </c>
      <c r="J28" s="26">
        <v>83</v>
      </c>
      <c r="K28" s="23">
        <f t="shared" si="0"/>
        <v>41.5</v>
      </c>
      <c r="L28" s="23">
        <f t="shared" si="1"/>
        <v>74.1725</v>
      </c>
      <c r="M28" s="8" t="s">
        <v>19</v>
      </c>
    </row>
    <row r="29" s="1" customFormat="1" ht="25" customHeight="1" spans="1:13">
      <c r="A29" s="8">
        <v>26</v>
      </c>
      <c r="B29" s="13" t="s">
        <v>78</v>
      </c>
      <c r="C29" s="14" t="s">
        <v>15</v>
      </c>
      <c r="D29" s="13" t="s">
        <v>79</v>
      </c>
      <c r="E29" s="13" t="s">
        <v>76</v>
      </c>
      <c r="F29" s="13" t="s">
        <v>77</v>
      </c>
      <c r="G29" s="16">
        <v>127.08</v>
      </c>
      <c r="H29" s="16">
        <f t="shared" si="2"/>
        <v>63.54</v>
      </c>
      <c r="I29" s="23">
        <f t="shared" si="3"/>
        <v>31.77</v>
      </c>
      <c r="J29" s="27">
        <v>78</v>
      </c>
      <c r="K29" s="23">
        <f t="shared" ref="K29:K34" si="4">J29*0.5</f>
        <v>39</v>
      </c>
      <c r="L29" s="23">
        <f t="shared" si="1"/>
        <v>70.77</v>
      </c>
      <c r="M29" s="8"/>
    </row>
    <row r="30" s="1" customFormat="1" ht="25" customHeight="1" spans="1:13">
      <c r="A30" s="8">
        <v>27</v>
      </c>
      <c r="B30" s="13" t="s">
        <v>80</v>
      </c>
      <c r="C30" s="14" t="s">
        <v>21</v>
      </c>
      <c r="D30" s="13" t="s">
        <v>81</v>
      </c>
      <c r="E30" s="13" t="s">
        <v>76</v>
      </c>
      <c r="F30" s="13" t="s">
        <v>77</v>
      </c>
      <c r="G30" s="16">
        <v>126.62</v>
      </c>
      <c r="H30" s="16">
        <f t="shared" si="2"/>
        <v>63.31</v>
      </c>
      <c r="I30" s="23">
        <f t="shared" si="3"/>
        <v>31.655</v>
      </c>
      <c r="J30" s="27">
        <v>78</v>
      </c>
      <c r="K30" s="23">
        <f t="shared" si="4"/>
        <v>39</v>
      </c>
      <c r="L30" s="23">
        <f t="shared" si="1"/>
        <v>70.655</v>
      </c>
      <c r="M30" s="8"/>
    </row>
    <row r="31" s="1" customFormat="1" ht="25" customHeight="1" spans="1:13">
      <c r="A31" s="8">
        <v>28</v>
      </c>
      <c r="B31" s="9" t="s">
        <v>82</v>
      </c>
      <c r="C31" s="10" t="s">
        <v>21</v>
      </c>
      <c r="D31" s="9" t="s">
        <v>83</v>
      </c>
      <c r="E31" s="9" t="s">
        <v>84</v>
      </c>
      <c r="F31" s="9" t="s">
        <v>85</v>
      </c>
      <c r="G31" s="12">
        <v>120.46</v>
      </c>
      <c r="H31" s="12">
        <f t="shared" si="2"/>
        <v>60.23</v>
      </c>
      <c r="I31" s="23">
        <f t="shared" si="3"/>
        <v>30.115</v>
      </c>
      <c r="J31" s="26">
        <v>79</v>
      </c>
      <c r="K31" s="23">
        <f t="shared" si="4"/>
        <v>39.5</v>
      </c>
      <c r="L31" s="23">
        <f t="shared" si="1"/>
        <v>69.615</v>
      </c>
      <c r="M31" s="8" t="s">
        <v>19</v>
      </c>
    </row>
    <row r="32" s="1" customFormat="1" ht="25" customHeight="1" spans="1:13">
      <c r="A32" s="8">
        <v>29</v>
      </c>
      <c r="B32" s="13" t="s">
        <v>86</v>
      </c>
      <c r="C32" s="14" t="s">
        <v>21</v>
      </c>
      <c r="D32" s="13" t="s">
        <v>87</v>
      </c>
      <c r="E32" s="13" t="s">
        <v>84</v>
      </c>
      <c r="F32" s="13" t="s">
        <v>85</v>
      </c>
      <c r="G32" s="16">
        <v>115.27</v>
      </c>
      <c r="H32" s="16">
        <f t="shared" si="2"/>
        <v>57.635</v>
      </c>
      <c r="I32" s="23">
        <f t="shared" si="3"/>
        <v>28.8175</v>
      </c>
      <c r="J32" s="27">
        <v>78.6</v>
      </c>
      <c r="K32" s="23">
        <f t="shared" si="4"/>
        <v>39.3</v>
      </c>
      <c r="L32" s="23">
        <f t="shared" si="1"/>
        <v>68.1175</v>
      </c>
      <c r="M32" s="8"/>
    </row>
    <row r="33" s="1" customFormat="1" ht="25" customHeight="1" spans="1:13">
      <c r="A33" s="8">
        <v>30</v>
      </c>
      <c r="B33" s="13" t="s">
        <v>88</v>
      </c>
      <c r="C33" s="14" t="s">
        <v>21</v>
      </c>
      <c r="D33" s="19" t="s">
        <v>89</v>
      </c>
      <c r="E33" s="13" t="s">
        <v>84</v>
      </c>
      <c r="F33" s="13" t="s">
        <v>85</v>
      </c>
      <c r="G33" s="16">
        <v>108.65</v>
      </c>
      <c r="H33" s="16">
        <f t="shared" si="2"/>
        <v>54.325</v>
      </c>
      <c r="I33" s="23">
        <f t="shared" si="3"/>
        <v>27.1625</v>
      </c>
      <c r="J33" s="28" t="s">
        <v>90</v>
      </c>
      <c r="K33" s="23">
        <v>0</v>
      </c>
      <c r="L33" s="23">
        <f t="shared" si="1"/>
        <v>27.1625</v>
      </c>
      <c r="M33" s="8"/>
    </row>
    <row r="34" s="1" customFormat="1" ht="25" customHeight="1" spans="1:13">
      <c r="A34" s="8">
        <v>31</v>
      </c>
      <c r="B34" s="9" t="s">
        <v>91</v>
      </c>
      <c r="C34" s="10" t="s">
        <v>15</v>
      </c>
      <c r="D34" s="9" t="s">
        <v>92</v>
      </c>
      <c r="E34" s="9" t="s">
        <v>84</v>
      </c>
      <c r="F34" s="9" t="s">
        <v>93</v>
      </c>
      <c r="G34" s="12">
        <v>135.23</v>
      </c>
      <c r="H34" s="12">
        <f t="shared" si="2"/>
        <v>67.615</v>
      </c>
      <c r="I34" s="23">
        <f t="shared" si="3"/>
        <v>33.8075</v>
      </c>
      <c r="J34" s="26">
        <v>78.6</v>
      </c>
      <c r="K34" s="23">
        <f>J34*0.5</f>
        <v>39.3</v>
      </c>
      <c r="L34" s="23">
        <f t="shared" ref="L34:L51" si="5">I34+K34</f>
        <v>73.1075</v>
      </c>
      <c r="M34" s="8" t="s">
        <v>19</v>
      </c>
    </row>
    <row r="35" s="1" customFormat="1" ht="25" customHeight="1" spans="1:13">
      <c r="A35" s="8">
        <v>32</v>
      </c>
      <c r="B35" s="13" t="s">
        <v>94</v>
      </c>
      <c r="C35" s="14" t="s">
        <v>15</v>
      </c>
      <c r="D35" s="13" t="s">
        <v>95</v>
      </c>
      <c r="E35" s="13" t="s">
        <v>84</v>
      </c>
      <c r="F35" s="13" t="s">
        <v>93</v>
      </c>
      <c r="G35" s="16">
        <v>126</v>
      </c>
      <c r="H35" s="16">
        <f t="shared" si="2"/>
        <v>63</v>
      </c>
      <c r="I35" s="23">
        <f t="shared" si="3"/>
        <v>31.5</v>
      </c>
      <c r="J35" s="27">
        <v>82</v>
      </c>
      <c r="K35" s="23">
        <f t="shared" ref="K35:K51" si="6">J35*0.5</f>
        <v>41</v>
      </c>
      <c r="L35" s="23">
        <f t="shared" si="5"/>
        <v>72.5</v>
      </c>
      <c r="M35" s="8"/>
    </row>
    <row r="36" s="1" customFormat="1" ht="25" customHeight="1" spans="1:13">
      <c r="A36" s="8">
        <v>33</v>
      </c>
      <c r="B36" s="13" t="s">
        <v>96</v>
      </c>
      <c r="C36" s="14" t="s">
        <v>15</v>
      </c>
      <c r="D36" s="13" t="s">
        <v>97</v>
      </c>
      <c r="E36" s="13" t="s">
        <v>84</v>
      </c>
      <c r="F36" s="13" t="s">
        <v>93</v>
      </c>
      <c r="G36" s="16">
        <v>123.96</v>
      </c>
      <c r="H36" s="16">
        <f t="shared" si="2"/>
        <v>61.98</v>
      </c>
      <c r="I36" s="23">
        <f t="shared" si="3"/>
        <v>30.99</v>
      </c>
      <c r="J36" s="27">
        <v>79.6</v>
      </c>
      <c r="K36" s="23">
        <f t="shared" si="6"/>
        <v>39.8</v>
      </c>
      <c r="L36" s="23">
        <f t="shared" si="5"/>
        <v>70.79</v>
      </c>
      <c r="M36" s="8"/>
    </row>
    <row r="37" s="1" customFormat="1" ht="25" customHeight="1" spans="1:13">
      <c r="A37" s="8">
        <v>34</v>
      </c>
      <c r="B37" s="9" t="s">
        <v>98</v>
      </c>
      <c r="C37" s="10" t="s">
        <v>15</v>
      </c>
      <c r="D37" s="9" t="s">
        <v>99</v>
      </c>
      <c r="E37" s="9" t="s">
        <v>100</v>
      </c>
      <c r="F37" s="9" t="s">
        <v>69</v>
      </c>
      <c r="G37" s="12">
        <v>121.92</v>
      </c>
      <c r="H37" s="12">
        <f t="shared" si="2"/>
        <v>60.96</v>
      </c>
      <c r="I37" s="23">
        <f t="shared" si="3"/>
        <v>30.48</v>
      </c>
      <c r="J37" s="26">
        <v>79.4</v>
      </c>
      <c r="K37" s="23">
        <f t="shared" si="6"/>
        <v>39.7</v>
      </c>
      <c r="L37" s="23">
        <f t="shared" si="5"/>
        <v>70.18</v>
      </c>
      <c r="M37" s="8" t="s">
        <v>19</v>
      </c>
    </row>
    <row r="38" s="1" customFormat="1" ht="25" customHeight="1" spans="1:13">
      <c r="A38" s="8">
        <v>35</v>
      </c>
      <c r="B38" s="13" t="s">
        <v>101</v>
      </c>
      <c r="C38" s="14" t="s">
        <v>21</v>
      </c>
      <c r="D38" s="13" t="s">
        <v>102</v>
      </c>
      <c r="E38" s="13" t="s">
        <v>100</v>
      </c>
      <c r="F38" s="13" t="s">
        <v>69</v>
      </c>
      <c r="G38" s="16">
        <v>117.96</v>
      </c>
      <c r="H38" s="16">
        <f t="shared" si="2"/>
        <v>58.98</v>
      </c>
      <c r="I38" s="23">
        <f t="shared" si="3"/>
        <v>29.49</v>
      </c>
      <c r="J38" s="27">
        <v>80.4</v>
      </c>
      <c r="K38" s="23">
        <f t="shared" si="6"/>
        <v>40.2</v>
      </c>
      <c r="L38" s="23">
        <f t="shared" si="5"/>
        <v>69.69</v>
      </c>
      <c r="M38" s="8"/>
    </row>
    <row r="39" s="1" customFormat="1" ht="25" customHeight="1" spans="1:13">
      <c r="A39" s="8">
        <v>36</v>
      </c>
      <c r="B39" s="13" t="s">
        <v>103</v>
      </c>
      <c r="C39" s="14" t="s">
        <v>21</v>
      </c>
      <c r="D39" s="13" t="s">
        <v>104</v>
      </c>
      <c r="E39" s="13" t="s">
        <v>100</v>
      </c>
      <c r="F39" s="13" t="s">
        <v>69</v>
      </c>
      <c r="G39" s="16">
        <v>117.88</v>
      </c>
      <c r="H39" s="16">
        <f t="shared" si="2"/>
        <v>58.94</v>
      </c>
      <c r="I39" s="23">
        <f t="shared" si="3"/>
        <v>29.47</v>
      </c>
      <c r="J39" s="27">
        <v>79</v>
      </c>
      <c r="K39" s="23">
        <f t="shared" si="6"/>
        <v>39.5</v>
      </c>
      <c r="L39" s="23">
        <f t="shared" si="5"/>
        <v>68.97</v>
      </c>
      <c r="M39" s="8"/>
    </row>
    <row r="40" s="1" customFormat="1" ht="25" customHeight="1" spans="1:13">
      <c r="A40" s="8">
        <v>37</v>
      </c>
      <c r="B40" s="9" t="s">
        <v>105</v>
      </c>
      <c r="C40" s="10" t="s">
        <v>15</v>
      </c>
      <c r="D40" s="9" t="s">
        <v>106</v>
      </c>
      <c r="E40" s="9" t="s">
        <v>107</v>
      </c>
      <c r="F40" s="9" t="s">
        <v>108</v>
      </c>
      <c r="G40" s="12">
        <v>122.42</v>
      </c>
      <c r="H40" s="12">
        <f t="shared" si="2"/>
        <v>61.21</v>
      </c>
      <c r="I40" s="23">
        <f t="shared" si="3"/>
        <v>30.605</v>
      </c>
      <c r="J40" s="26">
        <v>81.4</v>
      </c>
      <c r="K40" s="23">
        <f t="shared" si="6"/>
        <v>40.7</v>
      </c>
      <c r="L40" s="23">
        <f t="shared" si="5"/>
        <v>71.305</v>
      </c>
      <c r="M40" s="8" t="s">
        <v>19</v>
      </c>
    </row>
    <row r="41" s="1" customFormat="1" ht="25" customHeight="1" spans="1:13">
      <c r="A41" s="8">
        <v>38</v>
      </c>
      <c r="B41" s="13" t="s">
        <v>109</v>
      </c>
      <c r="C41" s="14" t="s">
        <v>21</v>
      </c>
      <c r="D41" s="13" t="s">
        <v>58</v>
      </c>
      <c r="E41" s="13" t="s">
        <v>107</v>
      </c>
      <c r="F41" s="13" t="s">
        <v>108</v>
      </c>
      <c r="G41" s="16">
        <v>122.58</v>
      </c>
      <c r="H41" s="16">
        <f t="shared" si="2"/>
        <v>61.29</v>
      </c>
      <c r="I41" s="23">
        <f t="shared" si="3"/>
        <v>30.645</v>
      </c>
      <c r="J41" s="27">
        <v>80.4</v>
      </c>
      <c r="K41" s="23">
        <f t="shared" si="6"/>
        <v>40.2</v>
      </c>
      <c r="L41" s="23">
        <f t="shared" si="5"/>
        <v>70.845</v>
      </c>
      <c r="M41" s="8"/>
    </row>
    <row r="42" s="1" customFormat="1" ht="25" customHeight="1" spans="1:13">
      <c r="A42" s="8">
        <v>39</v>
      </c>
      <c r="B42" s="13" t="s">
        <v>110</v>
      </c>
      <c r="C42" s="14" t="s">
        <v>21</v>
      </c>
      <c r="D42" s="13" t="s">
        <v>111</v>
      </c>
      <c r="E42" s="13" t="s">
        <v>107</v>
      </c>
      <c r="F42" s="13" t="s">
        <v>108</v>
      </c>
      <c r="G42" s="16">
        <v>123.15</v>
      </c>
      <c r="H42" s="16">
        <f t="shared" si="2"/>
        <v>61.575</v>
      </c>
      <c r="I42" s="23">
        <f t="shared" si="3"/>
        <v>30.7875</v>
      </c>
      <c r="J42" s="27">
        <v>77</v>
      </c>
      <c r="K42" s="23">
        <f t="shared" si="6"/>
        <v>38.5</v>
      </c>
      <c r="L42" s="23">
        <f t="shared" si="5"/>
        <v>69.2875</v>
      </c>
      <c r="M42" s="8"/>
    </row>
    <row r="43" s="1" customFormat="1" ht="25" customHeight="1" spans="1:13">
      <c r="A43" s="8">
        <v>40</v>
      </c>
      <c r="B43" s="9" t="s">
        <v>112</v>
      </c>
      <c r="C43" s="10" t="s">
        <v>21</v>
      </c>
      <c r="D43" s="9" t="s">
        <v>113</v>
      </c>
      <c r="E43" s="9" t="s">
        <v>114</v>
      </c>
      <c r="F43" s="9" t="s">
        <v>108</v>
      </c>
      <c r="G43" s="12">
        <v>129.08</v>
      </c>
      <c r="H43" s="12">
        <f t="shared" si="2"/>
        <v>64.54</v>
      </c>
      <c r="I43" s="23">
        <f t="shared" si="3"/>
        <v>32.27</v>
      </c>
      <c r="J43" s="26">
        <v>82</v>
      </c>
      <c r="K43" s="23">
        <f t="shared" si="6"/>
        <v>41</v>
      </c>
      <c r="L43" s="23">
        <f t="shared" si="5"/>
        <v>73.27</v>
      </c>
      <c r="M43" s="8" t="s">
        <v>19</v>
      </c>
    </row>
    <row r="44" s="1" customFormat="1" ht="25" customHeight="1" spans="1:13">
      <c r="A44" s="8">
        <v>41</v>
      </c>
      <c r="B44" s="13" t="s">
        <v>115</v>
      </c>
      <c r="C44" s="14" t="s">
        <v>15</v>
      </c>
      <c r="D44" s="13" t="s">
        <v>116</v>
      </c>
      <c r="E44" s="13" t="s">
        <v>114</v>
      </c>
      <c r="F44" s="13" t="s">
        <v>108</v>
      </c>
      <c r="G44" s="16">
        <v>117.88</v>
      </c>
      <c r="H44" s="16">
        <f t="shared" si="2"/>
        <v>58.94</v>
      </c>
      <c r="I44" s="23">
        <f t="shared" si="3"/>
        <v>29.47</v>
      </c>
      <c r="J44" s="27">
        <v>77.4</v>
      </c>
      <c r="K44" s="23">
        <f t="shared" si="6"/>
        <v>38.7</v>
      </c>
      <c r="L44" s="23">
        <f t="shared" si="5"/>
        <v>68.17</v>
      </c>
      <c r="M44" s="8"/>
    </row>
    <row r="45" s="1" customFormat="1" ht="25" customHeight="1" spans="1:13">
      <c r="A45" s="8">
        <v>42</v>
      </c>
      <c r="B45" s="13" t="s">
        <v>117</v>
      </c>
      <c r="C45" s="14" t="s">
        <v>21</v>
      </c>
      <c r="D45" s="13" t="s">
        <v>118</v>
      </c>
      <c r="E45" s="13" t="s">
        <v>114</v>
      </c>
      <c r="F45" s="13" t="s">
        <v>108</v>
      </c>
      <c r="G45" s="16">
        <v>114.88</v>
      </c>
      <c r="H45" s="16">
        <f t="shared" si="2"/>
        <v>57.44</v>
      </c>
      <c r="I45" s="23">
        <f t="shared" si="3"/>
        <v>28.72</v>
      </c>
      <c r="J45" s="27">
        <v>76.4</v>
      </c>
      <c r="K45" s="23">
        <f t="shared" si="6"/>
        <v>38.2</v>
      </c>
      <c r="L45" s="23">
        <f t="shared" si="5"/>
        <v>66.92</v>
      </c>
      <c r="M45" s="8"/>
    </row>
    <row r="46" s="1" customFormat="1" ht="25" customHeight="1" spans="1:13">
      <c r="A46" s="8">
        <v>43</v>
      </c>
      <c r="B46" s="9" t="s">
        <v>119</v>
      </c>
      <c r="C46" s="10" t="s">
        <v>15</v>
      </c>
      <c r="D46" s="9" t="s">
        <v>120</v>
      </c>
      <c r="E46" s="9" t="s">
        <v>121</v>
      </c>
      <c r="F46" s="9" t="s">
        <v>122</v>
      </c>
      <c r="G46" s="12">
        <v>127.96</v>
      </c>
      <c r="H46" s="12">
        <f t="shared" si="2"/>
        <v>63.98</v>
      </c>
      <c r="I46" s="23">
        <f t="shared" si="3"/>
        <v>31.99</v>
      </c>
      <c r="J46" s="12">
        <v>81.2</v>
      </c>
      <c r="K46" s="23">
        <f t="shared" si="6"/>
        <v>40.6</v>
      </c>
      <c r="L46" s="23">
        <f t="shared" si="5"/>
        <v>72.59</v>
      </c>
      <c r="M46" s="8" t="s">
        <v>19</v>
      </c>
    </row>
    <row r="47" s="1" customFormat="1" ht="25" customHeight="1" spans="1:13">
      <c r="A47" s="8">
        <v>44</v>
      </c>
      <c r="B47" s="13" t="s">
        <v>123</v>
      </c>
      <c r="C47" s="14" t="s">
        <v>15</v>
      </c>
      <c r="D47" s="13" t="s">
        <v>124</v>
      </c>
      <c r="E47" s="13" t="s">
        <v>121</v>
      </c>
      <c r="F47" s="13" t="s">
        <v>122</v>
      </c>
      <c r="G47" s="16">
        <v>131.08</v>
      </c>
      <c r="H47" s="16">
        <f t="shared" si="2"/>
        <v>65.54</v>
      </c>
      <c r="I47" s="23">
        <f t="shared" si="3"/>
        <v>32.77</v>
      </c>
      <c r="J47" s="27">
        <v>78.6</v>
      </c>
      <c r="K47" s="23">
        <f t="shared" si="6"/>
        <v>39.3</v>
      </c>
      <c r="L47" s="23">
        <f t="shared" si="5"/>
        <v>72.07</v>
      </c>
      <c r="M47" s="8"/>
    </row>
    <row r="48" s="1" customFormat="1" ht="25" customHeight="1" spans="1:13">
      <c r="A48" s="8">
        <v>45</v>
      </c>
      <c r="B48" s="13" t="s">
        <v>125</v>
      </c>
      <c r="C48" s="14" t="s">
        <v>15</v>
      </c>
      <c r="D48" s="13" t="s">
        <v>126</v>
      </c>
      <c r="E48" s="13" t="s">
        <v>121</v>
      </c>
      <c r="F48" s="13" t="s">
        <v>122</v>
      </c>
      <c r="G48" s="16">
        <v>127.85</v>
      </c>
      <c r="H48" s="16">
        <f t="shared" si="2"/>
        <v>63.925</v>
      </c>
      <c r="I48" s="23">
        <f t="shared" si="3"/>
        <v>31.9625</v>
      </c>
      <c r="J48" s="16">
        <v>76.6</v>
      </c>
      <c r="K48" s="23">
        <f t="shared" si="6"/>
        <v>38.3</v>
      </c>
      <c r="L48" s="23">
        <f t="shared" si="5"/>
        <v>70.2625</v>
      </c>
      <c r="M48" s="8"/>
    </row>
    <row r="49" s="1" customFormat="1" ht="25" customHeight="1" spans="1:13">
      <c r="A49" s="8">
        <v>46</v>
      </c>
      <c r="B49" s="9" t="s">
        <v>127</v>
      </c>
      <c r="C49" s="10" t="s">
        <v>15</v>
      </c>
      <c r="D49" s="9" t="s">
        <v>128</v>
      </c>
      <c r="E49" s="9" t="s">
        <v>121</v>
      </c>
      <c r="F49" s="9" t="s">
        <v>129</v>
      </c>
      <c r="G49" s="12">
        <v>125</v>
      </c>
      <c r="H49" s="12">
        <f t="shared" si="2"/>
        <v>62.5</v>
      </c>
      <c r="I49" s="23">
        <f t="shared" si="3"/>
        <v>31.25</v>
      </c>
      <c r="J49" s="12">
        <v>79</v>
      </c>
      <c r="K49" s="23">
        <f t="shared" si="6"/>
        <v>39.5</v>
      </c>
      <c r="L49" s="23">
        <f t="shared" si="5"/>
        <v>70.75</v>
      </c>
      <c r="M49" s="8" t="s">
        <v>19</v>
      </c>
    </row>
    <row r="50" s="1" customFormat="1" ht="25" customHeight="1" spans="1:13">
      <c r="A50" s="8">
        <v>47</v>
      </c>
      <c r="B50" s="13" t="s">
        <v>130</v>
      </c>
      <c r="C50" s="14" t="s">
        <v>15</v>
      </c>
      <c r="D50" s="13" t="s">
        <v>131</v>
      </c>
      <c r="E50" s="13" t="s">
        <v>121</v>
      </c>
      <c r="F50" s="13" t="s">
        <v>129</v>
      </c>
      <c r="G50" s="16">
        <v>117.92</v>
      </c>
      <c r="H50" s="16">
        <f t="shared" si="2"/>
        <v>58.96</v>
      </c>
      <c r="I50" s="23">
        <f t="shared" si="3"/>
        <v>29.48</v>
      </c>
      <c r="J50" s="16">
        <v>80.8</v>
      </c>
      <c r="K50" s="23">
        <f t="shared" si="6"/>
        <v>40.4</v>
      </c>
      <c r="L50" s="23">
        <f t="shared" si="5"/>
        <v>69.88</v>
      </c>
      <c r="M50" s="8"/>
    </row>
    <row r="51" s="1" customFormat="1" ht="25" customHeight="1" spans="1:13">
      <c r="A51" s="8">
        <v>48</v>
      </c>
      <c r="B51" s="13" t="s">
        <v>132</v>
      </c>
      <c r="C51" s="14" t="s">
        <v>15</v>
      </c>
      <c r="D51" s="13" t="s">
        <v>133</v>
      </c>
      <c r="E51" s="13" t="s">
        <v>121</v>
      </c>
      <c r="F51" s="13" t="s">
        <v>129</v>
      </c>
      <c r="G51" s="16">
        <v>116.12</v>
      </c>
      <c r="H51" s="16">
        <f t="shared" si="2"/>
        <v>58.06</v>
      </c>
      <c r="I51" s="23">
        <f t="shared" si="3"/>
        <v>29.03</v>
      </c>
      <c r="J51" s="16">
        <v>78.2</v>
      </c>
      <c r="K51" s="23">
        <f t="shared" si="6"/>
        <v>39.1</v>
      </c>
      <c r="L51" s="23">
        <f t="shared" si="5"/>
        <v>68.13</v>
      </c>
      <c r="M51" s="8"/>
    </row>
  </sheetData>
  <sortState ref="B10:M21">
    <sortCondition ref="L10:L21" descending="1"/>
  </sortState>
  <mergeCells count="11">
    <mergeCell ref="A1:M1"/>
    <mergeCell ref="G2:I2"/>
    <mergeCell ref="J2:K2"/>
    <mergeCell ref="A2:A3"/>
    <mergeCell ref="B2:B3"/>
    <mergeCell ref="C2:C3"/>
    <mergeCell ref="D2:D3"/>
    <mergeCell ref="E2:E3"/>
    <mergeCell ref="F2:F3"/>
    <mergeCell ref="L2:L3"/>
    <mergeCell ref="M2:M3"/>
  </mergeCells>
  <pageMargins left="0" right="0"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总成绩及入围体检人员名单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Sandra桑大妞</cp:lastModifiedBy>
  <dcterms:created xsi:type="dcterms:W3CDTF">2006-09-13T11:21:00Z</dcterms:created>
  <dcterms:modified xsi:type="dcterms:W3CDTF">2022-06-25T07:25:13Z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